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0" windowWidth="19416" windowHeight="11016" firstSheet="1" activeTab="1"/>
  </bookViews>
  <sheets>
    <sheet name="Quoc gia" sheetId="1" state="hidden" r:id="rId1"/>
    <sheet name="2.1. CQS Tỉnh" sheetId="4" r:id="rId2"/>
    <sheet name="2.2. KTS Tỉnh" sheetId="6" r:id="rId3"/>
    <sheet name="2.3. XHS Tỉnh" sheetId="7" r:id="rId4"/>
    <sheet name="PL DM du lieu CĐS" sheetId="10" r:id="rId5"/>
  </sheets>
  <definedNames>
    <definedName name="_xlnm._FilterDatabase" localSheetId="1" hidden="1">'2.1. CQS Tỉnh'!$A$6:$M$418</definedName>
    <definedName name="_xlnm._FilterDatabase" localSheetId="2" hidden="1">'2.2. KTS Tỉnh'!$A$6:$K$262</definedName>
    <definedName name="_xlnm._FilterDatabase" localSheetId="3" hidden="1">'2.3. XHS Tỉnh'!$A$6:$K$197</definedName>
    <definedName name="_xlnm._FilterDatabase" localSheetId="4" hidden="1">'PL DM du lieu CĐS'!$A$3:$K$323</definedName>
    <definedName name="_xlnm.Print_Area" localSheetId="0">'Quoc gia'!$A$1:$J$431</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91" i="7"/>
  <c r="F171"/>
  <c r="F168"/>
  <c r="F167"/>
  <c r="F156"/>
  <c r="F149"/>
  <c r="F144"/>
  <c r="F138"/>
  <c r="F116" s="1"/>
  <c r="F133"/>
  <c r="F117"/>
  <c r="F112"/>
  <c r="F108"/>
  <c r="F101"/>
  <c r="F96"/>
  <c r="F88"/>
  <c r="F65"/>
  <c r="F61"/>
  <c r="F58"/>
  <c r="F51"/>
  <c r="F40"/>
  <c r="F23"/>
  <c r="F9"/>
  <c r="F255" i="6"/>
  <c r="F245"/>
  <c r="F242"/>
  <c r="F238"/>
  <c r="F233"/>
  <c r="F229"/>
  <c r="F222"/>
  <c r="F216"/>
  <c r="F213"/>
  <c r="F206"/>
  <c r="F200"/>
  <c r="F194"/>
  <c r="F187"/>
  <c r="F179"/>
  <c r="F169"/>
  <c r="F163"/>
  <c r="F159"/>
  <c r="F156"/>
  <c r="F152"/>
  <c r="F142"/>
  <c r="F136"/>
  <c r="F129"/>
  <c r="F122"/>
  <c r="F117"/>
  <c r="F114"/>
  <c r="F109"/>
  <c r="F102"/>
  <c r="F83"/>
  <c r="F78"/>
  <c r="F74"/>
  <c r="F71"/>
  <c r="F62"/>
  <c r="F18"/>
  <c r="F9"/>
  <c r="F100" i="7" l="1"/>
  <c r="F64"/>
  <c r="F43"/>
  <c r="H411" i="4"/>
  <c r="H392"/>
  <c r="H385"/>
  <c r="H376"/>
  <c r="H373"/>
  <c r="H369"/>
  <c r="H367"/>
  <c r="H361"/>
  <c r="H356"/>
  <c r="H345"/>
  <c r="H332"/>
  <c r="H327"/>
  <c r="H321"/>
  <c r="H310"/>
  <c r="H304"/>
  <c r="H299"/>
  <c r="H294"/>
  <c r="H289"/>
  <c r="H280"/>
  <c r="H274"/>
  <c r="H255"/>
  <c r="H252"/>
  <c r="H247"/>
  <c r="H233"/>
  <c r="H219"/>
  <c r="H212"/>
  <c r="H205"/>
  <c r="H200"/>
  <c r="H192"/>
  <c r="H170"/>
  <c r="H163"/>
  <c r="H158"/>
  <c r="H150"/>
  <c r="H138"/>
  <c r="H117"/>
  <c r="H112"/>
  <c r="H102"/>
  <c r="H84"/>
  <c r="H68"/>
  <c r="H54"/>
  <c r="K4" i="10" l="1"/>
  <c r="J4"/>
  <c r="I4"/>
  <c r="H4"/>
  <c r="G4"/>
  <c r="F228" i="1" l="1"/>
  <c r="F26"/>
  <c r="F24"/>
  <c r="F19"/>
  <c r="F432" l="1"/>
  <c r="F349" l="1"/>
  <c r="F242" l="1"/>
  <c r="F5" l="1"/>
  <c r="F6"/>
</calcChain>
</file>

<file path=xl/sharedStrings.xml><?xml version="1.0" encoding="utf-8"?>
<sst xmlns="http://schemas.openxmlformats.org/spreadsheetml/2006/main" count="4454" uniqueCount="2553">
  <si>
    <t>Thang điểm: 1.000 điểm</t>
  </si>
  <si>
    <t>STT</t>
  </si>
  <si>
    <t>Mã chỉ số</t>
  </si>
  <si>
    <t>Cách tính điểm</t>
  </si>
  <si>
    <t>Điểm tối đa</t>
  </si>
  <si>
    <t>Cách xác định chỉ số</t>
  </si>
  <si>
    <t>Tài liệu kiểm chứng</t>
  </si>
  <si>
    <t>RDTI.01</t>
  </si>
  <si>
    <t>RDTI.01.01.00.00</t>
  </si>
  <si>
    <t>RDTI.01.02.00.00</t>
  </si>
  <si>
    <t>RDTI.01.03.00.00</t>
  </si>
  <si>
    <t>RDTI.01.04.00.00</t>
  </si>
  <si>
    <t>RDTI.01.05.00.00</t>
  </si>
  <si>
    <t>RDTI.02</t>
  </si>
  <si>
    <t>RDTI.02.01.00.00</t>
  </si>
  <si>
    <t>RDTI.02.02.00.00</t>
  </si>
  <si>
    <t>RDTI.02.03.00.00</t>
  </si>
  <si>
    <t>RDTI.02.04.00.00</t>
  </si>
  <si>
    <t>RDTI.03</t>
  </si>
  <si>
    <t>RDTI.03.01.00.00</t>
  </si>
  <si>
    <t>RDTI.03.02.00.00</t>
  </si>
  <si>
    <t>RDTI.03.03.00.00</t>
  </si>
  <si>
    <t>RDTI.03.04.00.00</t>
  </si>
  <si>
    <t>KINH TẾ SỐ</t>
  </si>
  <si>
    <t>Chuyển đổi nhận thức</t>
  </si>
  <si>
    <t>Kiến tạo thể chế</t>
  </si>
  <si>
    <t>An toàn an ninh mạng</t>
  </si>
  <si>
    <t>Đổi mới, sáng tạo</t>
  </si>
  <si>
    <t>Nguồn thu thập dữ liệu</t>
  </si>
  <si>
    <t>CHÍNH QUYỀN SỐ</t>
  </si>
  <si>
    <t>I</t>
  </si>
  <si>
    <t>Hạ tầng số</t>
  </si>
  <si>
    <t>Dữ liệu số</t>
  </si>
  <si>
    <t>RDTI.01.06.00.00</t>
  </si>
  <si>
    <t>Nhân lực</t>
  </si>
  <si>
    <t>Đánh giá trên không gian mạng</t>
  </si>
  <si>
    <t>RDTI.01.07.00.00</t>
  </si>
  <si>
    <t>RDTI.01.08.00.00</t>
  </si>
  <si>
    <t>Đánh giá trong xã hội</t>
  </si>
  <si>
    <t>Tiêu chí/Tiêu chí con</t>
  </si>
  <si>
    <t>Nguồn tham khảo chỉ số</t>
  </si>
  <si>
    <t>II</t>
  </si>
  <si>
    <t>III</t>
  </si>
  <si>
    <t>RDTI.02.05.00.00</t>
  </si>
  <si>
    <t>RDTI.02.06.00.00</t>
  </si>
  <si>
    <t>RDTI.02.07.00.00</t>
  </si>
  <si>
    <t>RDTI.02.08.00.00</t>
  </si>
  <si>
    <t>RDTI.03.05.00.00</t>
  </si>
  <si>
    <t>RDTI.03.06.00.00</t>
  </si>
  <si>
    <t>RDTI.03.07.00.00</t>
  </si>
  <si>
    <t>RDTI.03.08.00.00</t>
  </si>
  <si>
    <t>Thành lập mạng lưới doanh nghiệp công nghệ số</t>
  </si>
  <si>
    <t>Tỷ lệ điểm phục vụ bưu chính có kết nối băng rộng cố định</t>
  </si>
  <si>
    <t>Bán kính phục vụ bình quân của một điểm phục vụ bưu chính</t>
  </si>
  <si>
    <t xml:space="preserve">Tỷ lệ sản lượng bưu gửi </t>
  </si>
  <si>
    <t>XÃ HỘI SỐ</t>
  </si>
  <si>
    <t>xã hội số</t>
  </si>
  <si>
    <t>Tỷ lệ hộ gia đình có mã địa chỉ Vpostcode</t>
  </si>
  <si>
    <t>Viễn thông, Internet</t>
  </si>
  <si>
    <t>Sản xuất ICT của doanh nghiệp FDI</t>
  </si>
  <si>
    <t>Sản xuất ICT của doanh nghiệp không FDI</t>
  </si>
  <si>
    <t>Dịch vụ ICT của doanh nghiệp FDI</t>
  </si>
  <si>
    <t xml:space="preserve">Phân phối ICT </t>
  </si>
  <si>
    <t>VNPost</t>
  </si>
  <si>
    <t>Dịch vụ ICT của doanh nghiệp không FDI</t>
  </si>
  <si>
    <t>DESI</t>
  </si>
  <si>
    <t>IV</t>
  </si>
  <si>
    <t>Tổng Cục Thống kê</t>
  </si>
  <si>
    <t>Công nghiệp ICT</t>
  </si>
  <si>
    <t>ICT index</t>
  </si>
  <si>
    <t>Tăng trưởng kinh tế số</t>
  </si>
  <si>
    <t>RDTI.02.09.00.00</t>
  </si>
  <si>
    <t>Sách trắng CNTT&amp;TT</t>
  </si>
  <si>
    <t>Thương mại điện tử</t>
  </si>
  <si>
    <t>- Tỷ lệ doanh thu phân phối ICT</t>
  </si>
  <si>
    <t>- Tỷ lệ thuế và các khoản phải nộp NSNN từ hoạt động phân phối ICT</t>
  </si>
  <si>
    <t>- Tỷ lệ doanh thu dịch vụ ICT</t>
  </si>
  <si>
    <t>- Tỷ lệ giá trị xuất khẩu</t>
  </si>
  <si>
    <t>- Tỷ lệ thuế và các khoản phải nộp NSNN từ hoạt động dịch vụ ICT</t>
  </si>
  <si>
    <t>- Tỷ lệ doanh thu sản xuất ICT</t>
  </si>
  <si>
    <t>- Tỷ lệ thuế và các khoản phải nộp NSNN từ hoạt động sản xuất ICT</t>
  </si>
  <si>
    <t>Mạng lưới doanh nghiệp công nghệ số</t>
  </si>
  <si>
    <t>GCI_WEF</t>
  </si>
  <si>
    <t>GDT_OECD</t>
  </si>
  <si>
    <t>Tỷ lệ việc làm chuyên sâu về kỹ thuật số trên tổng số việc làm</t>
  </si>
  <si>
    <t>Tỷ lệ người dùng Internet trên 100 dân</t>
  </si>
  <si>
    <t>Cục Viễn thông</t>
  </si>
  <si>
    <t>Số thuê bao di động trên 100 dân</t>
  </si>
  <si>
    <t>Số thuê bao băng rộng di động đang hoạt động trên 100 dân</t>
  </si>
  <si>
    <t>Số thuê bao băng rộng cố định trên 100 dân</t>
  </si>
  <si>
    <t>Tỷ lệ hộ gia đình có kết nối băng thông rộng</t>
  </si>
  <si>
    <t>Đào tạo kỹ năng số</t>
  </si>
  <si>
    <t>Tỷ lệ cơ sở giáo dục phổ thông (công lập, dân lập) có triển khai đào tạo áp dụng mô hình STEM, STEAM hoặc STEAME</t>
  </si>
  <si>
    <t>Tỷ lệ học sinh (tiểu học, trung học cơ sở, trung học phổ thông) được tham gia các khoá học áp dụng mô hình STEM, STEAM, STEAME</t>
  </si>
  <si>
    <t>Tỷ lệ cơ sở giáo dục phổ thông (công lập, dân lập) triển khai đào tạo về kỹ năng số cho học sinh</t>
  </si>
  <si>
    <t>Tỷ lệ cơ sở giáo dục (công lập, dân lập) có triển khai đào tạo trực tuyến thường xuyên</t>
  </si>
  <si>
    <t>Tập huấn, đào tạo về kỹ năng số mà tỉnh/thành phố tổ chức cho người dân, doanh nghiệp (không bao gồm công chức, viên chức nhà nước)</t>
  </si>
  <si>
    <t>Tỷ lệ cơ sở y tế có kết nối hỗ trợ tư vấn khám chữa bệnh từ xa</t>
  </si>
  <si>
    <t>Điểm giải đáp thắc mắc và hỗ trợ người dân về chuyển đổi số và công nghệ số</t>
  </si>
  <si>
    <t>Tỷ lệ dân số có tài khoản thanh toán điện tử</t>
  </si>
  <si>
    <t>Tỷ lệ người lớn (từ 15 tuổi trở lên) biết đọc, biết viết</t>
  </si>
  <si>
    <t>Tỷ lệ đăng ký nhập học ở cấp tiểu học, trung học cơ sở và trung học phổ thông (tổng số học sinh đăng ký nhập học ở cấp tiểu học, trung học cơ sở và trung học phổ thông (không phân biệt tuổi tác) so với dân số trong độ tuổi đi học)</t>
  </si>
  <si>
    <t>Số năm đi học dự kiến (là tổng số năm đi học mà một đứa trẻ ở độ tuổi nhất định có thể mong đợi nhận được trong tương lai, giả sử rằng xác suất trẻ được đi học tại bất kỳ độ tuổi cụ thể đều bằng tuổi tỷ lệ nhập học hiện tại)</t>
  </si>
  <si>
    <t>Số năm học trung bình (số năm đi học trung bình được hoàn thành bởi một người trưởng thành (từ 25 tuổi trở lên), trừ các năm học lặp lại các lớp)</t>
  </si>
  <si>
    <t>Tỷ lệ phần trăm cá nhân sống trong các hộ gia đình có thu nhập trong nhóm thấp nhất sử dụng Internet</t>
  </si>
  <si>
    <t>Tỷ lệ người dùng Internet bị lạm dụng thông tin cá nhân hoặc vi phạm quyền riêng tư</t>
  </si>
  <si>
    <t>Năng suất lao động của các ngành công nghiệp thông tin so với các hoạt động kinh doanh phi nông nghiệp khác</t>
  </si>
  <si>
    <t>Báo cáo chỉ số TMĐT</t>
  </si>
  <si>
    <t>Chi phí mua sắm, trang bị và ứng dụng công nghệ thông tin và TMĐT</t>
  </si>
  <si>
    <t>Tỷ lệ chi phí mua sắm, trang bị và ứng dụng công nghệ thông tin và TMĐT</t>
  </si>
  <si>
    <t>Tỷ lệ doanh nghiệp tham gia sàn TMĐT</t>
  </si>
  <si>
    <t xml:space="preserve">Tỷ lệ đánh giá hiệu quả của việc quảng cáo website/ứng dụng di động </t>
  </si>
  <si>
    <t xml:space="preserve">Tỷ lệ doanh nghiệp nhận đơn đặt hàng qua các công cụ trực tuyến </t>
  </si>
  <si>
    <t xml:space="preserve">Tỷ lệ doanh nghiệp đặt hàng qua các công cụ trực tuyến </t>
  </si>
  <si>
    <t>VNNIC, Tổng cục Thống kê</t>
  </si>
  <si>
    <t>Hiệu quả của khung pháp lý trong việc phản biện các quy định pháp luật</t>
  </si>
  <si>
    <t>QĐ749</t>
  </si>
  <si>
    <t>DESI, GDT_OECD</t>
  </si>
  <si>
    <t>RDTI.02.10.00.00</t>
  </si>
  <si>
    <t>Tỷ lệ chi cho nghiên cứu và phát triển của doanh nghiệp trong ngành công nghiệp thông tin tính trên GDP</t>
  </si>
  <si>
    <t>CHỈ SỐ CHUNG</t>
  </si>
  <si>
    <t>RDTI.04</t>
  </si>
  <si>
    <t>Tỷ lệ người lao động được đào tạo trên tổng số việc làm</t>
  </si>
  <si>
    <t>TMĐT</t>
  </si>
  <si>
    <t xml:space="preserve">Tỷ lệ doanh nghiệp có nhân viên tự thực hiện các nhiệm vụ bảo mật ICT và bảo mật dữ liệu </t>
  </si>
  <si>
    <t>Tỷ lệ dịch vụ thiết yếu số được cung cấp trên tổng số dịch vụ thương mại</t>
  </si>
  <si>
    <t>Tỷ lệ xuất khẩu dịch vụ số</t>
  </si>
  <si>
    <t>ADTI</t>
  </si>
  <si>
    <t>Tỷ lệ doanh nghiệp sử dụng chuyên gia ICT</t>
  </si>
  <si>
    <t>Tỷ lệ người sử dụng internet để giao dịch ngân hàng</t>
  </si>
  <si>
    <t>Tỷ lệ  người sử dụng internet để bán hàng trực tuyến</t>
  </si>
  <si>
    <t>Sử dụng công nghệ số</t>
  </si>
  <si>
    <t>QĐ 645/QĐ-TTg, DESI</t>
  </si>
  <si>
    <t>quốc gia thôi</t>
  </si>
  <si>
    <t>Đánh giá về áp lực khi tuân thủ pháp luật</t>
  </si>
  <si>
    <t>Khảo sát doanh nghiệp</t>
  </si>
  <si>
    <t>x</t>
  </si>
  <si>
    <t>Hiệu quả khuôn khổ pháp lý giải quyết tranh chấp</t>
  </si>
  <si>
    <t>Định hướng của Chính phủ</t>
  </si>
  <si>
    <t>Chính phủ đảm bảo ổn định Chính sách</t>
  </si>
  <si>
    <t>Phản ứng của chính phủ đối với thay đổi</t>
  </si>
  <si>
    <t>Khả năng thích ứng của khung pháp lý với các mô hình kinh doanh số</t>
  </si>
  <si>
    <t>Tầm nhìn dài hạn của Chính phủ</t>
  </si>
  <si>
    <t>GDT_OECD,GCI_WEF</t>
  </si>
  <si>
    <t>Tăng trưởng của các công ty đổi mới sáng tạo</t>
  </si>
  <si>
    <t>Số bằng phát minh, sáng chế</t>
  </si>
  <si>
    <t>Thu hút đầu tư</t>
  </si>
  <si>
    <t>Par_Index</t>
  </si>
  <si>
    <t>Tăng trưởng</t>
  </si>
  <si>
    <t>ICT_Index</t>
  </si>
  <si>
    <t xml:space="preserve">Lao động chuyên trách </t>
  </si>
  <si>
    <t>ICT_Index, Báo cáo chỉ số TMĐT</t>
  </si>
  <si>
    <t xml:space="preserve">Tiếp cận tài liệu quy hoạch </t>
  </si>
  <si>
    <t>Tiếp cận thông tin</t>
  </si>
  <si>
    <t>PCI</t>
  </si>
  <si>
    <t>Tiếp cận tài liệu pháp lý</t>
  </si>
  <si>
    <t xml:space="preserve"> Thủ tục giấy tờ đơn giản (% hoàn toàn đồng ý hoặc đồng ý) </t>
  </si>
  <si>
    <t xml:space="preserve"> Phí, lệ phí được công khai (% hoàn toàn đồng ý hoặc đồng ý) </t>
  </si>
  <si>
    <t>% DN cho biết Thời gian thực hiện TTHC được rút ngắn hơn so với quy định</t>
  </si>
  <si>
    <t>Đào tạo</t>
  </si>
  <si>
    <t>DESI, Báo cáo chỉ số TMĐT</t>
  </si>
  <si>
    <t>Tỷ lệ đánh giá hiệu quả của việc bán hàng qua các công cụ trực tuyến (cao, trung  bình, thấp)</t>
  </si>
  <si>
    <t>BC chỉ số TMĐT</t>
  </si>
  <si>
    <t xml:space="preserve">Chính sách của Chính phủ đối với kinh tế </t>
  </si>
  <si>
    <t>Đánh giá Chính sách của Chính phủ về công nghệ và kinh doanh</t>
  </si>
  <si>
    <t>Đánh giá về việc bảo vệ sở hữu trí tuệ</t>
  </si>
  <si>
    <t>Hạ tầng bưu chính</t>
  </si>
  <si>
    <t>Hạ tầng viễn thông, Internet</t>
  </si>
  <si>
    <t>Tên miền .vn</t>
  </si>
  <si>
    <t>Hạ tầng và ứng dụng số</t>
  </si>
  <si>
    <t>Trình độ, kỹ năng</t>
  </si>
  <si>
    <t>Tỷ lệ chi phí kinh doanh dành cho đào tạo lao động</t>
  </si>
  <si>
    <t>Tỷ lệ cán bộ chuyên trách về CNTT</t>
  </si>
  <si>
    <t>Tỷ lệ cán bộ chuyên trách về ATTT</t>
  </si>
  <si>
    <t>Tỷ lệ lao động chuyên trách về TMĐT phân theo quy mô doanh nghiệp (phân theo quy mô doanh nghiệp, phân theo lĩnh vực kinh doanh)</t>
  </si>
  <si>
    <t>Tỷ lệ doanh nghiệp đánh giá hiệu quả của việc bán hàng qua các công cụ trực tuyến (qua sàn giao dịch, qua website, qua ứng dụng di động, qua mạng xã hội)</t>
  </si>
  <si>
    <t>Tỷ trọng kinh tế số trong GRDP</t>
  </si>
  <si>
    <t xml:space="preserve">Tỷ lệ doanh nghiệp bán hàng trực tuyến theo quy mô doanh nghiệp </t>
  </si>
  <si>
    <t>Tỷ lệ doanh nghiệp bán hàng trực tuyến xuyên biên giới theo quy mô doanh nghiệp</t>
  </si>
  <si>
    <t>Tỷ lệ doanh thu thương mại điện tử B2C (gồm cả hàng hóa và dịch vụ tiêu dùng trực tuyến) theo quy mô doanh nghiệp</t>
  </si>
  <si>
    <t>Tỷ lệ đầu tư, xây dựng và vận hành website/ứng dụng di động theo quy mô doanh nghiệp</t>
  </si>
  <si>
    <t>Bán hàng trực tuyến</t>
  </si>
  <si>
    <t xml:space="preserve">Tỷ lệ doanh nghiệp thành lập mới </t>
  </si>
  <si>
    <t>Par_Index, GDT_OECD</t>
  </si>
  <si>
    <t>Tỷ lệ doanh nghiệp triển khai các giải pháp an ninh thông tin và an toàn dữ liệu</t>
  </si>
  <si>
    <t xml:space="preserve"> Dịch vụ số</t>
  </si>
  <si>
    <t>Năng suất lao động là lượng giá trị gia tăng được tạo ra trên một đơn vị đầu vào của lao động (số người được tuyển dụng hoặc, khi dữ liệu cho phép, số giờ làm việc).</t>
  </si>
  <si>
    <t>Tăng trưởng về số lượng doanh nghiệp</t>
  </si>
  <si>
    <t>QD 248</t>
  </si>
  <si>
    <t>Tỷ lệ trung tâm khai thác chia chọn</t>
  </si>
  <si>
    <t>Dịch vụ viễn thông</t>
  </si>
  <si>
    <t>- Tỷ lệ doanh thu dịch vụ viễn thông (gồm doanh thu cố định mặt đất, cố định vệ tinh, di động vệ tinh, di động hàng hải)</t>
  </si>
  <si>
    <t>Sách trắng CNTT&amp;TT, QĐ 248</t>
  </si>
  <si>
    <t>- Tỷ lệ giá trị xuất khẩu dịch vụ viễn thông</t>
  </si>
  <si>
    <t>QĐ 248</t>
  </si>
  <si>
    <t>Báo cáo chỉ số TMĐT, QD 248</t>
  </si>
  <si>
    <t>Số doanh nghiệp CNTT, viễn thông</t>
  </si>
  <si>
    <t>Số lượng sản phẩm phần mềm đã được đăng ký bản quyền tại Việt Nam</t>
  </si>
  <si>
    <t>GDT_OECD, GCI_WEF, QD 248</t>
  </si>
  <si>
    <t>-Số tên miền.vn</t>
  </si>
  <si>
    <t>Báo chí</t>
  </si>
  <si>
    <t xml:space="preserve">Tỷ lệ doanh nghiệp được cấp giấy phép, giấy chứng nhận cung cấp dịch vụ trò chơi điện tử trên mạng </t>
  </si>
  <si>
    <t xml:space="preserve">Tỷ lệ xuất khẩu dịch vụ văn hóa và sáng tạo trên tổng giá trị giao dịch thương mại </t>
  </si>
  <si>
    <t>Tỷ lệ doanh thu của doanh nghiệp cung cấp dịch vụ trò chơi điện tử trên mạng</t>
  </si>
  <si>
    <t>Sử dụng internet trong người dân</t>
  </si>
  <si>
    <t>Trụ cột/Chỉ số/Chỉ số thành phần</t>
  </si>
  <si>
    <t>Sở hữu trí tuệ</t>
  </si>
  <si>
    <t>Website/cổng thông tin điện tử doanh nghiệp</t>
  </si>
  <si>
    <t>- Tỷ lệ doanh nghiệp có website/cổng thông tin điện tử</t>
  </si>
  <si>
    <t>- Tỷ lệ doanh nghiệp cập nhật thông tin lên website</t>
  </si>
  <si>
    <t>- Tỷ lệ website của doanh nghiệp có phiên bản di động</t>
  </si>
  <si>
    <t>Kết nối internet</t>
  </si>
  <si>
    <t>- Tỷ lệ doanh nghiệp có kết nối internet băng rộng</t>
  </si>
  <si>
    <t>- Tỷ lệ doanh nghiệp cung cấp tốc độ băng rộng từ 30 Mbit/giây trở lên</t>
  </si>
  <si>
    <t xml:space="preserve">- Tỷ lệ doanh nghiệp có website hỗ trợ kinh doanh trên nền tảng di động </t>
  </si>
  <si>
    <t xml:space="preserve">Tỷ lệ  người sử dụng internet để mua sắm trực tuyến </t>
  </si>
  <si>
    <t>Sử dụng công nghệ số và email của doanh nghiệp</t>
  </si>
  <si>
    <t>- Tỷ lệ doanh nghiệp sử dụng công nghệ số (chia sẻ thông tin điện tử; mạng xã hội; dữ liệu lớn; đám mây; ứng dụng bán hàng trên thiết bị di động; sử dụng phần mềm quản lý, chữ ký điện tử)</t>
  </si>
  <si>
    <t>Sử dụng email</t>
  </si>
  <si>
    <t xml:space="preserve">- Tỷ lệ lao động trong doanh nghiệp thường xuyên sử dụng email </t>
  </si>
  <si>
    <t xml:space="preserve">- Tỷ lệ sử dụng email theo quy mô doanh nghiệp </t>
  </si>
  <si>
    <t xml:space="preserve">- Tỷ lệ sử dụng email trong doanh nghiệp theo các mục đích quảng cáo, hỗ trợ hợp đồng, ... </t>
  </si>
  <si>
    <t>CHỈ SỐ CHUYỂN ĐỔI SỐ QUỐC GIA (VNDTI)</t>
  </si>
  <si>
    <t>Tổng sản phẩm quốc nội (GDP)</t>
  </si>
  <si>
    <t>Tỷ trọng kinh tế số trong GDP</t>
  </si>
  <si>
    <t>Tỷ lệ cá nhân không mua trực tuyến do lo ngại bảo mật thanh toán</t>
  </si>
  <si>
    <t>Tỷ lệ cá nhân không mua trực tuyến do lo ngại về việc trả lại sản phẩm</t>
  </si>
  <si>
    <t xml:space="preserve">Tỷ lệ doanh nghiệp đánh giá hiệu quả cao các công cụ quảng cáo trực tuyến </t>
  </si>
  <si>
    <t>Tổng số vốn thu hút đầu tư của quốc gia trong năm</t>
  </si>
  <si>
    <t>Tỷ lệ đóng góp vào thu ngân sách nhà nước của khu vực doanh nghiệp</t>
  </si>
  <si>
    <t>10% tài liệu được trích dẫn nhiều nhất trong khoa học máy tính, tính theo tỷ lệ phần trăm của 10% tài liệu được xếp hạng hàng đầu</t>
  </si>
  <si>
    <t>Số tài liệu khoa học máy tính được trích dẫn/Tổng số tài liệu được trích dẫn</t>
  </si>
  <si>
    <t>Toolkit_OECD</t>
  </si>
  <si>
    <t>QG, bộ, tỉnh</t>
  </si>
  <si>
    <t>Chỉ số này cung cấp thước đo về sự xuất sắc trong khoa học máy tính so với mức độ xuất sắc khoa học trung bình của đất nước. Tài liệu Khoa học Máy tính bao gồm các tài liệu đặc trưng trong các tạp chí chuyên về lĩnh vực này và có thể được điểm chuẩn so với các tạp chí trong các chuyên ngành khác.</t>
  </si>
  <si>
    <t>QG, tỉnh</t>
  </si>
  <si>
    <t>1.1</t>
  </si>
  <si>
    <t>(Tổng thuê bao băng rộng di động đang hoạt động (có phát sinh lưu lượng)/tổng dân số)*100</t>
  </si>
  <si>
    <t>(Tổng số thuê bao băng rộng di động đang hoạt động có truy nhập Internet trong vòng 3 tháng gần nhất của năm tham chiếu/tổng dân số)*100</t>
  </si>
  <si>
    <t>EGDI_UN, ADTI, IDI_ITU, ICT index, G20/OECD (Vụ CNTT), GII (sử dụng ICT_trang 71 sổ tay), GCI 4.0_WEF, trang 183 sổ tay chỉ số, QĐ 248_viễn thông</t>
  </si>
  <si>
    <t>ICT index: thuê bao băng rộng có phát sinh lưu lượng
ý nghĩa: giúp nhà hoạch định chính sách hiểu được thực trạng hiện tại và đưa ra các chính sách phù hợp nhằm tối đa hóa mức độ sẵn sàng và khả năng kết nối của hạ tầng băng rộng di động</t>
  </si>
  <si>
    <t>1.2</t>
  </si>
  <si>
    <t>(Tổng thuê bao băng rộng cố định/tổng dân số)*100</t>
  </si>
  <si>
    <t>(Tổng thuê bao cố định truy nhập Internet (tốc độ tải về bằng hoặc lớn hơn 256kbit/s) chia cho tổng dân số)*100</t>
  </si>
  <si>
    <t>EGDI_UN, GCI 4.0_WEF, IDI_ITU, GII (sử dụng ICT_trang 71 sổ tay), ICT index, Toolkit_OECD, QĐ 248_viễn thông</t>
  </si>
  <si>
    <t>ý nghĩa: nhấn mạnh tầm quan trọng của việc sử dụng Internet như một công cụ thúc đẩy sự phát triển và đo lường khoảng cách số giữa các quốc gia</t>
  </si>
  <si>
    <t>1.3</t>
  </si>
  <si>
    <t>(tổng số thuê bao Internet sử dụng công nghệ FTTH hay FTTB với tốc độ tải về bằng hoặc lớn hơn 256kbit/s (bao gồm toàn bộ thuê bao mà cáp quang đến trực tiếp hộ gia đình hoặc tòa nhà FTTB có khoảng cách không dài hơn 2m/tổng số dân)*100</t>
  </si>
  <si>
    <t>GCI 4.0_WEF, ICT index</t>
  </si>
  <si>
    <t>ICT index: tỷ lệ thuê bao Internet/100 dân = (tổng thuê bao Internet/tổng dân số) *100</t>
  </si>
  <si>
    <t>1.4</t>
  </si>
  <si>
    <t>Số lượng cáp thông tin liên lạc dưới biển</t>
  </si>
  <si>
    <t>Số lượng cáp/1.000 người</t>
  </si>
  <si>
    <t>Submarinecablemap.com</t>
  </si>
  <si>
    <t>QG</t>
  </si>
  <si>
    <t>1.5</t>
  </si>
  <si>
    <t>1.6</t>
  </si>
  <si>
    <t xml:space="preserve">Tỷ lệ độ phủ cáp quang tới xã </t>
  </si>
  <si>
    <t>Là tỷ lệ xã trong phạm vi có cáp quang sẵn sàng cho kết nối Internet, không nhất thiết phải là thuê bao hay sử dụng dịch vụ tính đến thời điểm cuối kỳ báo cáo;  tính bằng cách chia số lượng xã trong phạm vi có tín hiệu cáp quang cho tổng số xã và nhân với 100.</t>
  </si>
  <si>
    <t>QĐ 248_viễn thông</t>
  </si>
  <si>
    <t>1.7</t>
  </si>
  <si>
    <t>Mức độ sẵn sàng của 5G</t>
  </si>
  <si>
    <t>Số lượng phổ tần được cấp phát và sẵn sàng sử dụng cho 5G</t>
  </si>
  <si>
    <t>DESI, ADTI</t>
  </si>
  <si>
    <t>1.8</t>
  </si>
  <si>
    <t>Chỉ số giá băng thông rộng</t>
  </si>
  <si>
    <t>Đánh giá thang điểm 0-100 do các chuyên gia (điều tra XH)</t>
  </si>
  <si>
    <t>1.9</t>
  </si>
  <si>
    <t>1.10</t>
  </si>
  <si>
    <t>Tỷ lệ % hộ gia đình được bao phủ băng rộng cố định</t>
  </si>
  <si>
    <t>Điều tra</t>
  </si>
  <si>
    <t>1.11</t>
  </si>
  <si>
    <t>% hộ gia đình được bao phủ băng thông tốc độ cao</t>
  </si>
  <si>
    <t>1.12</t>
  </si>
  <si>
    <t>Tỷ lệ dân số được phủ sóng di động mạng 3G trở lên</t>
  </si>
  <si>
    <t>Là tỷ lệ phần trăm dân cư trong phạm vi có tín hiệu di động tế bào ít nhất tín hiệu từ một mạng di động 3G trở lên  đảm bảo tiêu chuẩn theo quy định hiện hành(không phân biệt là họ có đăng ký thuê bao hay là người sử dụng dịch vụ). Được tính bằng cách chia số lượng dân cư trong phạm vi có tín hiệu di động 3G cho tổng dân số và nhân với 100. Loại trừ những khu dân cư được bao phủ bởi mạng GPRS, EDGE hoặc CDMA 1xRTT.</t>
  </si>
  <si>
    <t>1.13</t>
  </si>
  <si>
    <t>Tỷ lệ dân số được phủ sóng di động mạng 4G trở lên</t>
  </si>
  <si>
    <t>Là tỷ lệ phần trăm dân cư trong phạm vi được phủ sóng ít nhất một mạng di động LTE / LTE-Advanced, WiMAX / WirelessMAN đảm bảo tiêu chuẩn theo quy định hiện hành hoặc các mạng di động tiên tiến khác, bất kể họ có đăng ký thuê bao hay không. Được tính bằng cách chia số lượng dân cư trong phạm vi có tín hiệu di động được đề cập ở trên cho tổng dân số và nhân với 100. Không bao gồm những dân cư chỉ được phủ sóng bởi HSPA, UMTS, EV-DO, 3G và WiMAX cố định.
Tỷ lệ dân trong vùng phủ 4G (% dân số).</t>
  </si>
  <si>
    <t>ADTI, DESI, ITU (trang 186 sổ tay), QĐ 248_viễn thông</t>
  </si>
  <si>
    <t>1.14</t>
  </si>
  <si>
    <t xml:space="preserve">Là chi trả trung bình hằng tháng của dịch vụ băng rộng cố định trên thuê bao </t>
  </si>
  <si>
    <t>ADTI, QĐ 248_viễn thông</t>
  </si>
  <si>
    <t>1.15</t>
  </si>
  <si>
    <t>Là chi trả trung bình cho mỗi gigabyte (GB) dữ liệu di động băng thông rộng trong tháng</t>
  </si>
  <si>
    <t>Sử dụng và truy cập</t>
  </si>
  <si>
    <t>2.1</t>
  </si>
  <si>
    <t>2.2</t>
  </si>
  <si>
    <t>Số thuê bao điện thoại di động sử dụng thiết bị điện thoại thông minh hỗ trợ công nghệ 4G</t>
  </si>
  <si>
    <t xml:space="preserve">Là thuê bao sử dụng thiết bị điện thoại có khả năng truy nhập Internet và thực hiện được nhiều chức năng như một máy tính, có một hệ điều hành có khả năng tải về và chạy các ứng dụng (hỗ trợ công nghệ cao nhất là 4G) tính đến thời điểm cuối kỳ báo cáo; </t>
  </si>
  <si>
    <t>Số thuê bao điện thoại di động sử dụng thiết bị điện thoại thông minh hỗ trợ công nghệ 5G</t>
  </si>
  <si>
    <t xml:space="preserve">Là thuê bao sử dụng thiết bị điện thoại có khả năng truy nhập Internet và thực hiện được nhiều chức năng như một máy tính, có một hệ điều hành có khả năng tải về và chạy các ứng dụng (hỗ trợ công nghệ cao nhất là 5G) tính đến thời điểm cuối kỳ báo cáo; </t>
  </si>
  <si>
    <t>Số thuê bao điện thoại di động trên 100 dân</t>
  </si>
  <si>
    <t>(Tổng thuê bao điện thoại di động/tổng dân số)*100</t>
  </si>
  <si>
    <t>EGDI_UN, GCI 4.0_WEF, IDI_ITU, OECD, ICT index</t>
  </si>
  <si>
    <t>Thuê bao điện thoại di động đang hoạt động</t>
  </si>
  <si>
    <t>Thuê bao điện thoại di động đang hoạt động là các thuê bao đang sử dụng dịch vụ điện thoại di động sử dụng công nghệ tế bào tính đến thời điểm cuối kỳ báo cáo. Bao gồm số thuê bao điện thoại di động trả sau đang ký hợp đồng sử dụng dịch vụ và số thuê bao điện thoại di động trả trước đang hoạt động (bao gồm thuê bao đang được mở hai chiều hoặc bị khóa một chiều có phát sinh lưu lượng tính đến 24 giờ 00 phút ngày cuối cùng của kỳ báo cáo, đối với báo cáo năm là tính đến 24 giờ 00 phút ngày cuối cùng của  tháng 12). Chỉ tiêu này áp dụng cho tất cả các thuê bao di động tế bào liên quan đến liên lạc bằng giọng nói. Không bao gồm các thuê bao Data card, Modem USB, thuê bao dịch vụ dữ liệu di động công cộng, di động vô tuyến, M2M, telepoint, radio paging.</t>
  </si>
  <si>
    <t>Thuê bao điện thoại di động đang hoạt động có sử dụng dữ liệu</t>
  </si>
  <si>
    <t>Là thuê bao điện thoại di động đang hoạt động có phát sinh lưu lượng dữ liệu tính đến thời điểm cuối kỳ báo cáo; (không bao gồm thuê bao là datacard)</t>
  </si>
  <si>
    <t>QĐ 248_viễn thông, ~ DESI</t>
  </si>
  <si>
    <t>DESI: mức độ sử dụng băng rộng di động</t>
  </si>
  <si>
    <t>Dung lượng băng thông quốc tế trang bị</t>
  </si>
  <si>
    <t>Tổng dung lượng băng thông quốc tế  bao gồm các kết nối quốc tế thông qua các phương thức truyền dẫn cáp quang, sóng vô tuyến và vệ tinh lũy kế đến cuối kỳ báo cáo (đơn vị Gbit/s). Nếu lưu lượng không cân bằng, như lưu lượng chiều về (từ quốc tế về Việt Nam) và chiều ra (từ Việt Nam đi quốc tế) không bằng nhau thì lấy lưu lượng cao nhất để sử dụng thống kê.</t>
  </si>
  <si>
    <t>Lưu lượng băng thông Internet quốc tế sử dụng (bit/s/người sử dụng)</t>
  </si>
  <si>
    <t>Lưu lượng băng thông quốc tế sử dụng trên từng người sử dụng Internet (bit/s) được tính bằng cách quy đổi tổng lưu lượng băng thông quốc tế sử dụng trong 12 tháng của năm tham chiếu sang đơn vị bit/s và chia đều cho tổng số người sử dụng Internet</t>
  </si>
  <si>
    <t>IDI_ITU, trang 111 sổ tay</t>
  </si>
  <si>
    <t>Tỷ lệ hộ gia đình có máy tính (%)</t>
  </si>
  <si>
    <t>Tỷ lệ % hộ gia đình khảo sát được, có ít nhất 01 máy tính đang hoạt động tại nhà trên tổng số hộ gia đình</t>
  </si>
  <si>
    <t xml:space="preserve">IDI_ITU (trang 114 sổ tay), ADTI, G20/OECD (Vụ CNTT), </t>
  </si>
  <si>
    <t>ADTI: tỷ lệ PC</t>
  </si>
  <si>
    <t>(Tổng số người sử dụng Internet trong vòng 3 tháng gần nhất của năm tham chiếu chia cho tổng dân số)*100</t>
  </si>
  <si>
    <t>EGDI_UN, ADTI, GCI 4.0_WEF, IDI_ITU (trang 118 sổ tay), Toolkit_OECD, GII (sử dụng ICT_trang 71 sổ tay)</t>
  </si>
  <si>
    <t>Tỷ lệ hộ gia đình có kết nối Internet (%)</t>
  </si>
  <si>
    <t>(Tổng số hộ gia đình có kết nối Internet/tổng số hộ gia đình)*100</t>
  </si>
  <si>
    <t>Tỷ lệ % hộ gia đình được khảo sát là có kết nối Internet tại nhà thông qua việc sử dụng các thiết bị để truy cập Internet trên tổng số hộ gia đình</t>
  </si>
  <si>
    <t>Cục Viễn thông + Tổng Cục thống kê</t>
  </si>
  <si>
    <t xml:space="preserve">IDI_ITU (trang 116 sổ tay), ICT Index, G20/OECD (Vụ CNTT), </t>
  </si>
  <si>
    <t>ICT index: tỷ lệ hộ gia đình có kết nối Internet băng rộng</t>
  </si>
  <si>
    <t>Dung lượng kết nối Internet trong nước</t>
  </si>
  <si>
    <t>Dung lượng kết nối Internet với các tổ chức trong nước (ISP, VNIX…).  Số liệu tính đến cuối kỳ báo cáo</t>
  </si>
  <si>
    <t>(Tổng số cá nhân sống trong các hộ gia đình có thu nhập trong nhóm thấp nhất sử dụng Internet/tổng số người sử dụng Internet)*100</t>
  </si>
  <si>
    <t>Người dùng Internet được định nghĩa là những người truy cập Internet trong vòng ba tháng trước khi được khảo sát. Chỉ số này cung cấp thước đo sự phân chia kỹ thuật số liên quan đến chênh lệch thu nhập hộ gia đình.</t>
  </si>
  <si>
    <t>Tỷ lệ các hộ gia đình đã mua, đăng ký các dịch vụ băng rộng cố định hoặc di động (tức là với tốc độ quảng cáo 256 Kb / giây trở lên).</t>
  </si>
  <si>
    <t>OECD</t>
  </si>
  <si>
    <t>Truy cập băng rộng hộ gia đình cung cấp một thước đo về sự phát triển của công nghệ băng thông rộng của các hộ gia đình (băng thông di động + cố định)</t>
  </si>
  <si>
    <t>Mức độ triển khai băng thông cố định (tốc độ tối thiểu 100Mbit/s)</t>
  </si>
  <si>
    <t>Tỷ lệ % hộ gia đình có thuê bao băng rộng cố định</t>
  </si>
  <si>
    <t>Mức độ phủ sóng mạng tốc độ cao cố định (VHCN)</t>
  </si>
  <si>
    <t>Tỷ lệ hộ gia đình</t>
  </si>
  <si>
    <t>Tốc độ của dịch vụ băng rộng</t>
  </si>
  <si>
    <t>Tốc độ kết nối trung bình (Mb/s)</t>
  </si>
  <si>
    <t>Phát triển năng lực ATTT</t>
  </si>
  <si>
    <r>
      <rPr>
        <i/>
        <sz val="12"/>
        <color rgb="FFFF0000"/>
        <rFont val="Times New Roman"/>
        <family val="1"/>
      </rPr>
      <t xml:space="preserve">Tỷ lệ </t>
    </r>
    <r>
      <rPr>
        <i/>
        <sz val="12"/>
        <color theme="1"/>
        <rFont val="Times New Roman"/>
        <family val="1"/>
      </rPr>
      <t>các giải pháp, mô hình mẫu về ATTT/tổng số giải pháp, mô hình mẫu của tổ chức, doanh nghiệp</t>
    </r>
  </si>
  <si>
    <t>GCI_ATANM</t>
  </si>
  <si>
    <r>
      <rPr>
        <i/>
        <sz val="12"/>
        <color rgb="FFFF0000"/>
        <rFont val="Times New Roman"/>
        <family val="1"/>
      </rPr>
      <t>Tỷ lệ</t>
    </r>
    <r>
      <rPr>
        <i/>
        <sz val="12"/>
        <color theme="1"/>
        <rFont val="Times New Roman"/>
        <family val="1"/>
      </rPr>
      <t xml:space="preserve"> các chương trình nghiên cứu và phát triển trong lĩnh vực ATTT/tổng số chương trình nghiên cứu phát triển của tổ chức, doanh nghiệp</t>
    </r>
  </si>
  <si>
    <t>Đào tạo ngắn hạn về ATTT cho CBNV trong tổ chức, doanh nghiệp</t>
  </si>
  <si>
    <r>
      <rPr>
        <i/>
        <sz val="12"/>
        <color rgb="FFFF0000"/>
        <rFont val="Times New Roman"/>
        <family val="1"/>
      </rPr>
      <t xml:space="preserve">Số trường đại học có chuyên ngành đào tạo về an toàn thông tin mạng </t>
    </r>
    <r>
      <rPr>
        <i/>
        <sz val="12"/>
        <color theme="1"/>
        <rFont val="Times New Roman"/>
        <family val="1"/>
      </rPr>
      <t>(Đào tạo dài hạn về ATTT trong các trường ĐH, viện nghiên cứu)</t>
    </r>
  </si>
  <si>
    <t>Là tổng số trường đại học tại VN có chuyên ngành đào tạo về an toàn thông tin mạng tính đến thời điểm cuối kỳ báo cáo</t>
  </si>
  <si>
    <t>Các trường ĐH; Bộ GDĐT</t>
  </si>
  <si>
    <t>GCI_ATANM, QĐ 248_ATTT</t>
  </si>
  <si>
    <t>Tỷ lệ tổ chức, doanh nghiệp có cán bộ chuyên trách hoặc bán chuyên trách về ATTT</t>
  </si>
  <si>
    <t>Chỉ số an toàn thông tin Việt Nam 2016 (VNISA Index 2016</t>
  </si>
  <si>
    <t>https://binhdinh.gov.vn/inetcloud/portal/main/page/news/trangin.ivt?intl=vi&amp;id=5865b3748d74caafdbd96a62</t>
  </si>
  <si>
    <t>Tỉ lệ các tổ chức, doanh nghiệp có khả năng ghi nhận các hành vi tấn công mạng (kể cả chưa thành công) vào hệ thống thông tin của mình</t>
  </si>
  <si>
    <t>Chỉ số an toàn thông tin Việt Nam 2016 (VNISA Index 2017</t>
  </si>
  <si>
    <t>Tỉ lệ các tổ chức, doanh nghiệp có quy trình thao tác chuẩn để phản hồi lại những cuộc tấn công mạng</t>
  </si>
  <si>
    <t>Chỉ số an toàn thông tin Việt Nam 2016 (VNISA Index 2018</t>
  </si>
  <si>
    <t xml:space="preserve">Tỷ lệ các tổ chức, doanh nghiệp đã ban hành quy chế an toàn thông tin cho đơn vị của mình </t>
  </si>
  <si>
    <t>Chỉ số an toàn thông tin Việt Nam 2016 (VNISA Index 2019</t>
  </si>
  <si>
    <t xml:space="preserve">Phát triển thị trường nội địa về ATTT </t>
  </si>
  <si>
    <t>Số lượng sản phẩm an toàn thông tin mạng nội địa</t>
  </si>
  <si>
    <t>Là số lượng các sản phẩm an toàn thông tin mạng do doanh nghiệp nội địa tự phát triển và đã cung cấp ra thị trường trong nước và nước ngoài tính đến thời điểm cuối ký báo cáo</t>
  </si>
  <si>
    <t>Tỷ lệ doanh nghiệp trong nước hoạt động trong lĩnh vực ATTT mạng</t>
  </si>
  <si>
    <t>Hợp tác</t>
  </si>
  <si>
    <t>3.1</t>
  </si>
  <si>
    <t>Tỷ lệ doanh nghiệp có thỏa thuận, hợp tác với các CQNN trong lĩnh vực ATTT</t>
  </si>
  <si>
    <t>Đào tạo và phát triển kỹ năng số</t>
  </si>
  <si>
    <t>Tổng số người biết chữ từ 15 tuổi trở lên chia cho tổng dân số có độ tuổi từ 15 trở lên và nhân với 100</t>
  </si>
  <si>
    <t xml:space="preserve">Kết quả điều tra dân số của tổng Cục thống kê </t>
  </si>
  <si>
    <t>EGDI_UN (trang 45 sổ tay), ICT index</t>
  </si>
  <si>
    <t>Tỷ lệ % đăng ký nhập học chung (ở cấp tiểu học, trung học cơ sở và trung học phổ thông, Đại học)</t>
  </si>
  <si>
    <t>(tổng số người nhập học ở cấp tiểu học, trung học cơ sở và trung học phổ thông, đại học... (không phân biệt tuổi tác) chia cho tổng dân số trong độ tuổi đi học tương ứng trong 1 năm học nhất định</t>
  </si>
  <si>
    <t>Dữ liệu tuyển sinh các cấp học, điều tra dân số trong độ tuổi đi học</t>
  </si>
  <si>
    <t xml:space="preserve">EGDI_UN (trang 46 sổ tay), IDI_ITU, ICT index </t>
  </si>
  <si>
    <t>ý nghĩa: cho thấy năng lực của hệ thống giáo dục quốc gia trong việc tuyển sinh học sinh theo một nhóm độ tuổi cụ thể
ICT index: (tỷ lệ HS đến trường trong độ tuổi đi học</t>
  </si>
  <si>
    <t xml:space="preserve">Số năm đi học dự kiến </t>
  </si>
  <si>
    <t>(là tổng số năm đi học mà một đứa trẻ ở độ tuổi nhất định có thể mong đợi nhận được trong tương lai, giả sử rằng xác suất trẻ được đi học tại bất kỳ độ tuổi cụ thể đều bằng tuổi tỷ lệ nhập học hiện tại)</t>
  </si>
  <si>
    <t>EGDI_UN</t>
  </si>
  <si>
    <t xml:space="preserve">Số năm học trung bình </t>
  </si>
  <si>
    <t>(số năm đi học trung bình của một người khi đến tuổi trưởng thành được tính bằng số năm bình quân người dân được đến trường/đi học, từ cấp 1 đến đại học (trừ các năm học lặp lại các lớp) và khảo sát trên dân số từ 25 tuổi trở lên</t>
  </si>
  <si>
    <t>khảo sát quốc gia, khảo sát hộ gia đình, khảo sát lực lượng lao động của quốc gia</t>
  </si>
  <si>
    <t>EGDI_UN (trang 48 sổ tay), GCI 4.0_WEF, IDI_ITU</t>
  </si>
  <si>
    <t>Số năm đi học kỳ vọng của một học sinh</t>
  </si>
  <si>
    <t>là tổng số năm mà một đứa trẻ ở độ tuổi nhất định có thể kỳ vọng nhận được trong tương lai, giả định rằng xác suất nhập học của đứa trẻ đó ở bất kỳ độ tuổi nào bằng với tỷ lệ nhập học hiện tại của độ tuổi đó</t>
  </si>
  <si>
    <t>EGDI_UN (trang 47 sổ tay)</t>
  </si>
  <si>
    <r>
      <t xml:space="preserve">Kỹ năng số của người dân </t>
    </r>
    <r>
      <rPr>
        <i/>
        <sz val="12"/>
        <color rgb="FFFF0000"/>
        <rFont val="Times New Roman"/>
        <family val="1"/>
      </rPr>
      <t>(tỷ lệ người dân có kỹ năng CNTT&amp;TT)</t>
    </r>
  </si>
  <si>
    <t>Là tỷ lệ người dân biết các kỹ năng về công nghệ thông tin (gồm kỹ năng cơ bản/nâng cao/biết sử dụng ngôn ngữ lập trình) tính đến thời điểm khảo sát trong kỳ báo cáo.
Bằng tỷ lệ % giữa số người biết kỹ năng CNTT-TT so với số người được khảo sát tại thời điểm khảo sát.</t>
  </si>
  <si>
    <t>GCI 4.0_WEF, FOP_WEF (trang 167 sổ tay), QĐ 248_UDCNTT</t>
  </si>
  <si>
    <t>Chỉ số mức độ sẵn sàng cho nền sản xuất tương lai (FOP-WEF): dùng để đo lường mức độ sẵn sàng về kỹ năng số của người dân</t>
  </si>
  <si>
    <t xml:space="preserve">số cơ sở giáo dục phổ thông có triển khai đào tạo áp dụng mô hình STEM, STEAM, STEAME / tổng số cơ sở giáo dục phổ thông </t>
  </si>
  <si>
    <t>QĐ 749, (ADTI "chất lượng giáo dục toán học và khoa học), ICT index</t>
  </si>
  <si>
    <t>ICT index: Tỷ lệ các trường (TH, THCS, THPT) có giảng dạy tin học</t>
  </si>
  <si>
    <t xml:space="preserve">số học sinh  được tham gia các khoá học đào tạo áp dụng mô hình STEM, STEAM, STEAME / tổng số học sinh tiểu học, trung học cơ sở, trung học phổ thông </t>
  </si>
  <si>
    <t>QĐ 749, (ADTI "chất lượng giáo dục toán học và khoa học)</t>
  </si>
  <si>
    <t xml:space="preserve">số cơ sở giáo dục có triển khai các khoá đào tạo kỹ năng số cho học sinh / tổng số cơ sở giáo dục phổ thông </t>
  </si>
  <si>
    <t>QĐ 749</t>
  </si>
  <si>
    <t>Tỷ lệ học sinh (tiểu học, trung học cơ sở, trung học phổ thông) được tham gia các khoá học đào tạo kỹ năng số</t>
  </si>
  <si>
    <t xml:space="preserve">Số học sinh  được tham gia các khoá học đào tạo kỹ năng số / tổng số học sinh tiểu học, trung học cơ sở, trung học phổ thông </t>
  </si>
  <si>
    <t xml:space="preserve">Tổng số cơ sở giáo dục đào tạo trực tuyến thường xuyên (hàng năm)/ tổng số cơ sở giáo dục </t>
  </si>
  <si>
    <t>Tỷ lệ trường đại học, cao đẳng có đào tạo chuyên ngành CNTT-TT (ICT)</t>
  </si>
  <si>
    <t>Không phải là tiêu chí, chỉ lấy thêm thông tin</t>
  </si>
  <si>
    <t>Tổng số trường ĐH, CĐ có đào tạo chuyên ngành CNTT-TT/tổng số trường</t>
  </si>
  <si>
    <t>ICT index, QĐ 248</t>
  </si>
  <si>
    <r>
      <t xml:space="preserve">Tỷ lệ sinh viên tốt nghiệp hàng năm </t>
    </r>
    <r>
      <rPr>
        <i/>
        <sz val="12"/>
        <color rgb="FFFF0000"/>
        <rFont val="Times New Roman"/>
        <family val="1"/>
      </rPr>
      <t>về chuyên ngành CNTT-TT (ICT) tại các trường ĐH, cao đẳng</t>
    </r>
  </si>
  <si>
    <t>Tổng số sinh viên tốt nghiệp chuyên ngành CNTT-TT các trường đại học, cao đẳng trên địa bàn tỉnh/tổng số sinh viên tốt nghiệp các trường ĐH, cao đẳng trên địa bàn tỉnh</t>
  </si>
  <si>
    <t>Toolkit_OECD, ICT index, QĐ 248</t>
  </si>
  <si>
    <t>QG, bộ tỉnh</t>
  </si>
  <si>
    <t>ICT index: Tỷ lệ sinh viên có đào tạo chuyên ngành CNTT-TT các trường đại học, cao đẳng trên địa bàn tỉnh</t>
  </si>
  <si>
    <t>Tỷ lệ học sinh 15-16 tuổi hàng đầu về khoa học, toán học</t>
  </si>
  <si>
    <t>??</t>
  </si>
  <si>
    <t>QĐ 749, cũ</t>
  </si>
  <si>
    <t>Chuyên gia viễn thông</t>
  </si>
  <si>
    <t xml:space="preserve">Tổng số dân có tài khoản thanh toán điện tử/tổng số dân </t>
  </si>
  <si>
    <t>Tổng số cơ sở y tế có kết nối hỗ trợ tư vấn khám chữa bệnh từ xa/ tổng số cơ sở y tế trên địa bàn</t>
  </si>
  <si>
    <t>Bộ, tỉnh cung cấp số liệu</t>
  </si>
  <si>
    <t>Bộ, tỉnh cung cấp số liệu có/không có điểm giải đáp (Cổng thông tin điện tử, trung tâm, trụ sở, …)</t>
  </si>
  <si>
    <t>Thu nhập bình quân đầu người</t>
  </si>
  <si>
    <t>Tổng cục thống kê</t>
  </si>
  <si>
    <t>Tỷ lệ người dân đọc sách</t>
  </si>
  <si>
    <t>Là tỷ lệ người dân có đọc sách so với tổng số người được khảo sát trong kỳ báo cáo. (Đọc sách gồm đọc sách in giấy và sách điện tử)</t>
  </si>
  <si>
    <t>QĐ 248_báo chí</t>
  </si>
  <si>
    <t>Tổng số pageview báo, tạp chí điện tử bình quân một ngày</t>
  </si>
  <si>
    <t>Tổng số pageview bình quân /ngày của báo chí điện tử và của bản điện tử của báo chí in trong kỳ báo cáo</t>
  </si>
  <si>
    <t>Số lượng Mạng xã hội Việt Nam được cấp phép</t>
  </si>
  <si>
    <t>Là số lượng Mạng xã hội của tổ chức/cơ quan VN được cấp phép hoạt động tính đến thời điểm cuối kỳ báo cáo</t>
  </si>
  <si>
    <t>Tỷ lệ người VN sử dụng mạng xã hội</t>
  </si>
  <si>
    <t>Là tỷ lệ người Việt Nam đăng ký tài khoản tham gia sử dụng các mạng xã hội (gồm MXH Việt Nam và MXH nước ngoài) so với số lượng dân trong kỳ tính đến thời điểm khảo sát</t>
  </si>
  <si>
    <t>Số thuê bao Internet cáp quang trên 100 dân</t>
  </si>
  <si>
    <t>Hạ tầng CNTT&amp;TT, viễn thông</t>
  </si>
  <si>
    <t>Tỷ lệ hộ gia đình được bao phủ băng rộng cố định</t>
  </si>
  <si>
    <t>Tỷ lệ hộ gia đình được bao phủ băng thông tốc độ cao (NGA)</t>
  </si>
  <si>
    <t>Giá cước sử dụng băng rộng</t>
  </si>
  <si>
    <t>- Giá cước truy nhập trung bình của băng rộng cố định</t>
  </si>
  <si>
    <t>- Giá cước truy nhập trung bình của băng rộng di động/GB</t>
  </si>
  <si>
    <t xml:space="preserve">Tỷ lệ doanh nghiệp truy cập vào website của UBND tỉnh </t>
  </si>
  <si>
    <t>RDTI.01.09.00.00</t>
  </si>
  <si>
    <t>RDTI.01.10.00.00</t>
  </si>
  <si>
    <t>Tỷ lệ tăng tổng sản phẩm quốc nội (GDP)</t>
  </si>
  <si>
    <t>Thực hiện thu ngân sách hàng năm ctheo Kế hoạch được Chính phủ giao</t>
  </si>
  <si>
    <t>Mức độ thực hiện các chỉ tiêu phát triển KT-XH do Chính phủ giao</t>
  </si>
  <si>
    <t>Tốt nghiệp chuyên ngành ICT</t>
  </si>
  <si>
    <t>Tỷ lệ sinh viên tốt nghiệp chuyên ngành ICT</t>
  </si>
  <si>
    <t>Kỹ năng số</t>
  </si>
  <si>
    <t>chung</t>
  </si>
  <si>
    <t>Số lượng địa chỉ IP Việt Nam nằm trong các mạng botnet</t>
  </si>
  <si>
    <t>QĐ 248_ATANM</t>
  </si>
  <si>
    <t>Số cuộc tấn công mạng</t>
  </si>
  <si>
    <t>Tổng số chứng thư số đã cấp</t>
  </si>
  <si>
    <t>Tổng số chứng thư số đang hoạt động</t>
  </si>
  <si>
    <t>Chứng thư số</t>
  </si>
  <si>
    <t>Truy cập website</t>
  </si>
  <si>
    <t>Có trích dẫn số hiệu, tên, ngày tháng văn bản đầy đủ mới được tính điểm</t>
  </si>
  <si>
    <t>Ban hành quy chế hoạt động của Cổng Thông tin điện tử và Cổng Dịch vụ công</t>
  </si>
  <si>
    <t>Tính minh bạch của ngân sách</t>
  </si>
  <si>
    <t>3.1.1</t>
  </si>
  <si>
    <t>Kết nối Mạng Truyền số liệu chuyên dùng của các cơ quan Đảng, Nhà nước (Mạng TSLCD)</t>
  </si>
  <si>
    <t>3.2.1</t>
  </si>
  <si>
    <t>3.2.2</t>
  </si>
  <si>
    <t>Điện toán đám mây (Cloud Computing)</t>
  </si>
  <si>
    <t>3.3.1</t>
  </si>
  <si>
    <t>3.3.2</t>
  </si>
  <si>
    <t>4.1.1</t>
  </si>
  <si>
    <t>4.1.2</t>
  </si>
  <si>
    <t>4.1.3</t>
  </si>
  <si>
    <t>4.2.1</t>
  </si>
  <si>
    <t>4.2.2</t>
  </si>
  <si>
    <t>4.3.1</t>
  </si>
  <si>
    <t>4.3.2</t>
  </si>
  <si>
    <t>5.2</t>
  </si>
  <si>
    <t>Bảo vệ hệ thống thông tin theo cấp độ</t>
  </si>
  <si>
    <t>5.2.1</t>
  </si>
  <si>
    <t>5.2.2</t>
  </si>
  <si>
    <t>5.3</t>
  </si>
  <si>
    <t xml:space="preserve">Mức độ lây nhiễm mã độc </t>
  </si>
  <si>
    <t>5.3.1</t>
  </si>
  <si>
    <t>5.3.2</t>
  </si>
  <si>
    <t>5.3.3</t>
  </si>
  <si>
    <t>5.4</t>
  </si>
  <si>
    <t>Tỷ lệ xử lý tấn công mạng</t>
  </si>
  <si>
    <t>6.1</t>
  </si>
  <si>
    <t>Thư điện tử</t>
  </si>
  <si>
    <t>6.1.1</t>
  </si>
  <si>
    <t>6.2</t>
  </si>
  <si>
    <t>6.2.1</t>
  </si>
  <si>
    <t>Hệ thống Một cửa điện tử</t>
  </si>
  <si>
    <t>Cổng dịch vụ công</t>
  </si>
  <si>
    <t>Tỷ lệ DVCTT mức độ 3</t>
  </si>
  <si>
    <t>Tỷ lệ DVCTT mức độ 4</t>
  </si>
  <si>
    <t>Tỷ lệ DVCTT mức độ 3 có phát sinh HSTT</t>
  </si>
  <si>
    <t>Tỷ lệ DVCTT mức độ 4 có phát sinh HSTT</t>
  </si>
  <si>
    <t>Tỷ lệ hồ sơ trực tuyến</t>
  </si>
  <si>
    <t>Tỷ lệ TTHC đã triển khai có phát sinh hồ sơ tiếp nhận hoặc trả kết quả giải quyết qua dịch vụ BCCI</t>
  </si>
  <si>
    <t>Tỷ lệ kết quả giải quyết TTHC được trả qua dịch vụ BCCI</t>
  </si>
  <si>
    <t>Hệ thống thông tin báo cáo</t>
  </si>
  <si>
    <t>Cổng TTĐT công khai thông tin đầy đủ theo từng nội dung quy định tại chương 2, Nghị định 43/2011/NĐ-CP ngày 13/6/2011 của Chính phủ</t>
  </si>
  <si>
    <t>7.1.1</t>
  </si>
  <si>
    <t>7.1.2</t>
  </si>
  <si>
    <t>7.1.3</t>
  </si>
  <si>
    <t>7.2.1</t>
  </si>
  <si>
    <t>7.2.2</t>
  </si>
  <si>
    <t>Mức độ hài lòng khi sử dụng DVCTT</t>
  </si>
  <si>
    <t>3.1.2</t>
  </si>
  <si>
    <t>3.1.3</t>
  </si>
  <si>
    <t>3.2.3</t>
  </si>
  <si>
    <t>3.5.1</t>
  </si>
  <si>
    <t>3.5.2</t>
  </si>
  <si>
    <t>Tỷ lệ trao đổi văn bản điện tử cấp tỉnh</t>
  </si>
  <si>
    <t>6.2.2</t>
  </si>
  <si>
    <t>Tỷ lệ trao đổi văn bản điện tử cấp huyện</t>
  </si>
  <si>
    <t>6.2.3</t>
  </si>
  <si>
    <t>Tỷ lệ trao đổi văn bản điện tử cấp xã</t>
  </si>
  <si>
    <t>Hệ thống một cửa điện tử đã kết nối, tích hợp, chia sẻ dữ liệu với hệ thống quản lý văn bản để xử lý hồ sơ trên môi trường mạng</t>
  </si>
  <si>
    <t>Tỷ lệ hồ sơ trực tuyến cấp tỉnh</t>
  </si>
  <si>
    <t>Tỷ lệ hồ sơ trực tuyến cấp huyện</t>
  </si>
  <si>
    <t>Tỷ lệ hồ sơ trực tuyến cấp xã</t>
  </si>
  <si>
    <t>Dịch vụ trực tuyến địa phương</t>
  </si>
  <si>
    <t>Technology</t>
  </si>
  <si>
    <t>Browser compatibility</t>
  </si>
  <si>
    <t>Ease of portal finding</t>
  </si>
  <si>
    <t>Portal loading speed</t>
  </si>
  <si>
    <t>Mobile device accessibility</t>
  </si>
  <si>
    <t>Navigability</t>
  </si>
  <si>
    <t>Internal search mechanism</t>
  </si>
  <si>
    <t>Alignment with markup validity standards</t>
  </si>
  <si>
    <t>Alignment with display standards</t>
  </si>
  <si>
    <t>Alignment with accessibility standards</t>
  </si>
  <si>
    <t>Customization of display features</t>
  </si>
  <si>
    <t>Foreign language support</t>
  </si>
  <si>
    <t>Content Provision</t>
  </si>
  <si>
    <t>e-Government/Digital Government strategy</t>
  </si>
  <si>
    <t>Contact details</t>
  </si>
  <si>
    <t>Organizational structure</t>
  </si>
  <si>
    <t>Names and contacts about heads of departments</t>
  </si>
  <si>
    <t>Municipality information</t>
  </si>
  <si>
    <t>Notifications about weather and natural disaster alerts</t>
  </si>
  <si>
    <t>Budget related information</t>
  </si>
  <si>
    <t>Information about procurement announcements</t>
  </si>
  <si>
    <t>Information about procurement results</t>
  </si>
  <si>
    <t>Information about provided services</t>
  </si>
  <si>
    <t>Information about municipality partnership with third parties</t>
  </si>
  <si>
    <t>Information on rights to access government information</t>
  </si>
  <si>
    <t>Facilitation of free internet access</t>
  </si>
  <si>
    <t>Health information</t>
  </si>
  <si>
    <t>Environmental information</t>
  </si>
  <si>
    <t>Education information</t>
  </si>
  <si>
    <t>Social welfare information</t>
  </si>
  <si>
    <t>Leisure, culture and sports information</t>
  </si>
  <si>
    <t>Information relevant to vulnerable groups</t>
  </si>
  <si>
    <t>Information about justice issues</t>
  </si>
  <si>
    <t>Information about labor issues</t>
  </si>
  <si>
    <t>Privacy policy</t>
  </si>
  <si>
    <t>Open data policy</t>
  </si>
  <si>
    <t>Open data provision</t>
  </si>
  <si>
    <t>Open data metadata</t>
  </si>
  <si>
    <t>Smart cities initiatives</t>
  </si>
  <si>
    <t>Use of emergent technologies</t>
  </si>
  <si>
    <t>Online user support</t>
  </si>
  <si>
    <t>Guiding information on online services use</t>
  </si>
  <si>
    <t>Links for government agencies</t>
  </si>
  <si>
    <t>Statistical data and studies provision</t>
  </si>
  <si>
    <t>Evidence of portal content update</t>
  </si>
  <si>
    <t>Service Provision</t>
  </si>
  <si>
    <t>Portal authentication</t>
  </si>
  <si>
    <t>Personal data accessibility</t>
  </si>
  <si>
    <t>Personal data updating</t>
  </si>
  <si>
    <t>Business data accessibility</t>
  </si>
  <si>
    <t>Business data updating</t>
  </si>
  <si>
    <t>Municipality responsiveness emails</t>
  </si>
  <si>
    <t>Delay of email response</t>
  </si>
  <si>
    <t>Quality of email response</t>
  </si>
  <si>
    <t>Police online declaration</t>
  </si>
  <si>
    <t>Online driver’s license</t>
  </si>
  <si>
    <t>Online environment-related permit</t>
  </si>
  <si>
    <t>Online business license</t>
  </si>
  <si>
    <t>Online residentship</t>
  </si>
  <si>
    <t>Online birth certificate</t>
  </si>
  <si>
    <t>Online death certificate</t>
  </si>
  <si>
    <t>Online marriage certificate</t>
  </si>
  <si>
    <t>Address change notification</t>
  </si>
  <si>
    <t>Online land title registration</t>
  </si>
  <si>
    <t>Online vehicle registration</t>
  </si>
  <si>
    <t>Online building permit</t>
  </si>
  <si>
    <t>e-Procurement service</t>
  </si>
  <si>
    <t>Online vacancies</t>
  </si>
  <si>
    <t>Report of any form of discrimination</t>
  </si>
  <si>
    <t>Online business tax</t>
  </si>
  <si>
    <t>Online fees payment</t>
  </si>
  <si>
    <t>6.2.4</t>
  </si>
  <si>
    <t>Participation</t>
  </si>
  <si>
    <t>Real time communication</t>
  </si>
  <si>
    <t>Feedback/complaint submission</t>
  </si>
  <si>
    <t>Online public opinion collection</t>
  </si>
  <si>
    <t>Social networking features</t>
  </si>
  <si>
    <t>Reporting of occurrences in public spaces</t>
  </si>
  <si>
    <t>Participatory budgeting</t>
  </si>
  <si>
    <t>Participation in revision of territorial organization processes</t>
  </si>
  <si>
    <t>Announcement of upcoming e-participation activities</t>
  </si>
  <si>
    <t>Feedback about e-consultation processes</t>
  </si>
  <si>
    <t>e-Voting</t>
  </si>
  <si>
    <t>Information on the public meetings of the municipality council</t>
  </si>
  <si>
    <t>Dữ liệu mở của Chính phủ</t>
  </si>
  <si>
    <t>policy and institutional framework (as foundation)</t>
  </si>
  <si>
    <t>platform (existence of OGD portal and features)</t>
  </si>
  <si>
    <t>data availability in various sectors such as health, education, employment, social security, environment and justice) and data application (such as through organizing hackathons).</t>
  </si>
  <si>
    <t>Dịch vụ trực tuyến</t>
  </si>
  <si>
    <t>“information about” something such as laws, policies, legislation or expenditures</t>
  </si>
  <si>
    <t>Information about accessible public transportation</t>
  </si>
  <si>
    <t>Information about affordable public housing</t>
  </si>
  <si>
    <t>Information about citizen’s rights to access government information</t>
  </si>
  <si>
    <t>Information about citizenship application</t>
  </si>
  <si>
    <t>Information about diseases affecting older persons</t>
  </si>
  <si>
    <t>Information about early childhood development, care and pre-primary education</t>
  </si>
  <si>
    <t>Information about education policy or budget</t>
  </si>
  <si>
    <t>Information about electricity or power outage</t>
  </si>
  <si>
    <t>Information about employment/labor policy or budget</t>
  </si>
  <si>
    <t>Information about environment-related policy or budget</t>
  </si>
  <si>
    <t>Information about equal access to education for children in vulnerable situations</t>
  </si>
  <si>
    <t>Information about equal access to education for persons with disabilities</t>
  </si>
  <si>
    <t>Information about gender equality (policy/legislation)</t>
  </si>
  <si>
    <t>Information about government scholarship programs or education funding</t>
  </si>
  <si>
    <t>Information about government-wide Chief Information Officer (CIO) or equivalent online</t>
  </si>
  <si>
    <t>Information about health policy or budget</t>
  </si>
  <si>
    <t>Information about health-emergency preparedness</t>
  </si>
  <si>
    <t>Information about housing support for older persons</t>
  </si>
  <si>
    <t>Information about justice policy or budget</t>
  </si>
  <si>
    <t>Information about labor laws and regulation</t>
  </si>
  <si>
    <t>Information about laws and regulations against discrimination</t>
  </si>
  <si>
    <t>Information about local/regional government agencies</t>
  </si>
  <si>
    <t>Information about national budget or budget policy</t>
  </si>
  <si>
    <t>Information about organizational structure of the government</t>
  </si>
  <si>
    <t>Information about payments for government services through different channels</t>
  </si>
  <si>
    <t>Information about personal data protection</t>
  </si>
  <si>
    <t>Information about pollution and precautionary measures</t>
  </si>
  <si>
    <t>Information about primary government expenditures</t>
  </si>
  <si>
    <t>Information about privacy statement</t>
  </si>
  <si>
    <t>Information about programs/initiatives benefiting the poor or vulnerable groups</t>
  </si>
  <si>
    <t>Information about public sector workforce distribution by sex</t>
  </si>
  <si>
    <t>Information about reduction, recycling and reuse of waste</t>
  </si>
  <si>
    <t>Information about reproductive healthcare services</t>
  </si>
  <si>
    <t>Information about results of any government procurement/bidding process</t>
  </si>
  <si>
    <t>Information about road safety</t>
  </si>
  <si>
    <t>Information about road traffic accidents statistics</t>
  </si>
  <si>
    <t>Information about schools with accessible facilities</t>
  </si>
  <si>
    <t>Information about services in partnership with 3rd parties</t>
  </si>
  <si>
    <t>Information about social protection policy or budget</t>
  </si>
  <si>
    <t>Information about technical and vocational skills training for youth</t>
  </si>
  <si>
    <t>Information about upcoming e-participation activities</t>
  </si>
  <si>
    <t>Information about upcoming procurements</t>
  </si>
  <si>
    <t>Information about using open data sets</t>
  </si>
  <si>
    <t>Information about web statistics on usage of national portal(s)</t>
  </si>
  <si>
    <t>Information about women’s right to access to sexual/reproductive healthcare, information and education (policy/legislation)</t>
  </si>
  <si>
    <t>6.1.2</t>
  </si>
  <si>
    <t>“existence of” a feature such as social networking tools</t>
  </si>
  <si>
    <t>Existence of a data dictionary or metadata repository in the portal</t>
  </si>
  <si>
    <t>Existence of a mobile app to provide e-government services</t>
  </si>
  <si>
    <t>Existence of a national e-government/digital government strategy online</t>
  </si>
  <si>
    <t>Existence of a national portal, an open data portal</t>
  </si>
  <si>
    <t>Existence of a sitemap</t>
  </si>
  <si>
    <t>Existence of an e-participation policy/mission statement</t>
  </si>
  <si>
    <t>Existence of an e-procurement platform</t>
  </si>
  <si>
    <t>Existence of an open government data policy online</t>
  </si>
  <si>
    <t>Existence of an outcome of an e-consultation resulted in new policy decisions</t>
  </si>
  <si>
    <t>Existence of cross-browser compatibility of website including in mobile/smartphones</t>
  </si>
  <si>
    <t>Existence of digital security or cybersecurity act/legislation online</t>
  </si>
  <si>
    <t>Existence of features relates accessibility</t>
  </si>
  <si>
    <t>Existence of features to configure font size, type, color and background color</t>
  </si>
  <si>
    <t>Existence of free access to government services through kiosks, community centers, post offices, libraries, public</t>
  </si>
  <si>
    <t>spaces of free Wi-Fi</t>
  </si>
  <si>
    <t>Existence of GIS or other geospatial data or related online services</t>
  </si>
  <si>
    <t>Existence of help links and references for youth employment</t>
  </si>
  <si>
    <t>Existence of help, FAQ, contact us features</t>
  </si>
  <si>
    <t>Existence of linkage between national portal and sectoral/ministerial services of education, employment/labor, environment, health, social protection and justice</t>
  </si>
  <si>
    <t>Existence of linkage/reference to technical, vocational and tertiary education</t>
  </si>
  <si>
    <t>Existence of live support functionality</t>
  </si>
  <si>
    <t>Existence of mobile services in education, employment, environment, health, social protection and justice</t>
  </si>
  <si>
    <t>Existence of online participation in public issues related to education, employment, environment, health, social</t>
  </si>
  <si>
    <t>protection and justice</t>
  </si>
  <si>
    <t>Existence of online service for female-headed households, immigrants, migrant workers, refugees and/or internally</t>
  </si>
  <si>
    <t>displaced persons, older persons, persons with disabilities, the poor (below poverty line), women, youth</t>
  </si>
  <si>
    <t>Existence of online skills training for youths and/or adults</t>
  </si>
  <si>
    <t>Existence of online tools helping children with disabilities to participate at all levels of education</t>
  </si>
  <si>
    <t>Existence of open data competitions</t>
  </si>
  <si>
    <t>Existence of open government data on education, employment, environment, health, social protection and justice</t>
  </si>
  <si>
    <t>Existence of search and advanced search features</t>
  </si>
  <si>
    <t>Existence of search engine effectiveness</t>
  </si>
  <si>
    <t>Existence of security features on the portal</t>
  </si>
  <si>
    <t>Existence of social networking features</t>
  </si>
  <si>
    <t>Existence of support for all official languages</t>
  </si>
  <si>
    <t>Existence of support for authentication or digital ID</t>
  </si>
  <si>
    <t>Existence of tools to obtain inputs for policy deliberation</t>
  </si>
  <si>
    <t>Existence of tutorials and/or guidance for using the portal</t>
  </si>
  <si>
    <t>Existence of up-to-date information on the portal</t>
  </si>
  <si>
    <t>Existence of user satisfaction of online or mobile services</t>
  </si>
  <si>
    <t>6.1.3</t>
  </si>
  <si>
    <t>“ability to” do something on the website i.e. run a transaction</t>
  </si>
  <si>
    <t>Ability to access/modify own data</t>
  </si>
  <si>
    <t>Ability to apply for any visa to enter or transit through this country</t>
  </si>
  <si>
    <t>Ability to apply for birth certificates online</t>
  </si>
  <si>
    <t>Ability to apply for building permits online</t>
  </si>
  <si>
    <t>Ability to apply for business licenses or patents online</t>
  </si>
  <si>
    <t>Ability to apply for death certificates online</t>
  </si>
  <si>
    <t>Ability to apply for driver’s license online</t>
  </si>
  <si>
    <t>Ability to apply for environment-related permits online</t>
  </si>
  <si>
    <t>Ability to apply for government jobs online</t>
  </si>
  <si>
    <t>Ability to apply for land title registration online</t>
  </si>
  <si>
    <t>Ability to apply for marriage certificates online</t>
  </si>
  <si>
    <t>Ability to apply for personal ID cards online</t>
  </si>
  <si>
    <t>Ability to apply online for criminal record/background clearance</t>
  </si>
  <si>
    <t>Ability to apply online for government scholarships/fellowships</t>
  </si>
  <si>
    <t>Ability to apply online for social protection</t>
  </si>
  <si>
    <t>Ability to customize the national portal(s) to bookmark favorite services</t>
  </si>
  <si>
    <t>Ability to enroll online for primary or secondary education</t>
  </si>
  <si>
    <t>Ability to file complaint for public services</t>
  </si>
  <si>
    <t>Ability to make a police declaration online</t>
  </si>
  <si>
    <t>Ability to make address change online</t>
  </si>
  <si>
    <t>Ability to monitor and evaluate existing government procurement contracts</t>
  </si>
  <si>
    <t>Ability to pay for any government related fees</t>
  </si>
  <si>
    <t>Ability to pay for water, energy bills online</t>
  </si>
  <si>
    <t>Ability to receive updates or alerts on environment-related issues</t>
  </si>
  <si>
    <t>Ability to receive updates or alerts on issues related to education, employment, health, social protection, justice,</t>
  </si>
  <si>
    <t>weather conditions or agricultural technology</t>
  </si>
  <si>
    <t>Ability to register online for a new business</t>
  </si>
  <si>
    <t>Ability to register online for vehicle</t>
  </si>
  <si>
    <t>Tham gia điện tử</t>
  </si>
  <si>
    <t>9.1.1</t>
  </si>
  <si>
    <t>E-information</t>
  </si>
  <si>
    <t>Enabling participation by providing citizens with public information and access to information without or upon demand</t>
  </si>
  <si>
    <t>9.1.2</t>
  </si>
  <si>
    <t>E-consultation</t>
  </si>
  <si>
    <t>Engaging citizens in contributions to and deliberation on public policies and services</t>
  </si>
  <si>
    <t>9.1.3</t>
  </si>
  <si>
    <t>E-decision-making</t>
  </si>
  <si>
    <t>Empowering citizens through co-design of policy options and co-production of service components and delivery modalities</t>
  </si>
  <si>
    <t>Ứng dụng nội bộ và dịch vụ công trực tuyến</t>
  </si>
  <si>
    <t>Hạ tầng và nền tảng số</t>
  </si>
  <si>
    <t xml:space="preserve"> Tỷ lệ người dân có kỹ năng số mức cơ bản</t>
  </si>
  <si>
    <t>Tỷ lê người dân có kỹ năng số mức trên cơ bản</t>
  </si>
  <si>
    <t>Tỷ lê người dân có kỹ năng phần mềm cơ bản</t>
  </si>
  <si>
    <t xml:space="preserve">
</t>
  </si>
  <si>
    <t>1.3.1</t>
  </si>
  <si>
    <t>1.3.2</t>
  </si>
  <si>
    <t>Biên bản cuộc họp/Biên bản chỉ đạo/Nghị quyết cuộc họp/…</t>
  </si>
  <si>
    <t>Văn bản phê duyệt chương trình, kế hoạch đào tạo, tập huấn</t>
  </si>
  <si>
    <t>1.4.1</t>
  </si>
  <si>
    <t>Tỷ lệ CQNN cấp tỉnh có mạng LAN</t>
  </si>
  <si>
    <t>Tỷ lệ CQNN cấp huyện có mạng LAN</t>
  </si>
  <si>
    <t>Tỷ lệ CQNN cấp xã có mạng LAN</t>
  </si>
  <si>
    <t>Tỷ lệ CQNN đã kết nối với mạng diện rộng của tỉnh</t>
  </si>
  <si>
    <t>Tỷ lệ cán bộ lãnh đạo được cấp chứng thư số</t>
  </si>
  <si>
    <t>Đã kết nối với Hệ thống thông tin báo cáo của Chính phủ</t>
  </si>
  <si>
    <t>Hội nghị truyền hình trực tuyến</t>
  </si>
  <si>
    <t>Tiêu chí chức năng</t>
  </si>
  <si>
    <t>Tiêu chí hiệu năng</t>
  </si>
  <si>
    <t>Tiêu chí khác</t>
  </si>
  <si>
    <t>Hoạt động kiểm tra thông qua môi trường số</t>
  </si>
  <si>
    <t>Tỷ lệ người dân, doanh nghiệp hài lòng khi sử dụng DVCTT</t>
  </si>
  <si>
    <t>Cung cấp các thông tin theo quy định tại Nghị định số 43/2011/NĐ-CP</t>
  </si>
  <si>
    <t>Cổng TTĐT có cho phép người dân, doanh nghiệp giao tiếp trực tuyến theo thời gian thực với CQNN</t>
  </si>
  <si>
    <t>Cổng TTĐT có các tính năng về mạng xã hội</t>
  </si>
  <si>
    <t>Tỷ lệ chi ngân sách địa phương cho CNTT</t>
  </si>
  <si>
    <t>1.1.1</t>
  </si>
  <si>
    <t>1.1.2</t>
  </si>
  <si>
    <t>1.2.1</t>
  </si>
  <si>
    <t>1.2.2</t>
  </si>
  <si>
    <t>1.2.3</t>
  </si>
  <si>
    <t>1.2.4</t>
  </si>
  <si>
    <t>2.1.1</t>
  </si>
  <si>
    <t>2.1.2</t>
  </si>
  <si>
    <t>2.2.1</t>
  </si>
  <si>
    <t>2.3.1</t>
  </si>
  <si>
    <t>2.3.2</t>
  </si>
  <si>
    <t>2.3.3</t>
  </si>
  <si>
    <t>2.4.1</t>
  </si>
  <si>
    <t>2.4.2</t>
  </si>
  <si>
    <t>3.3.3</t>
  </si>
  <si>
    <t>3.4.1</t>
  </si>
  <si>
    <t>3.4.2</t>
  </si>
  <si>
    <t>Trung tâm dữ liệu</t>
  </si>
  <si>
    <t>3.6.1</t>
  </si>
  <si>
    <t>3.6.2</t>
  </si>
  <si>
    <t>Nền tảng tích hợp, chia sẻ dữ liệu cấp tỉnh (LGSP)</t>
  </si>
  <si>
    <t>Hệ thống Trung tâm giám sát, điều hành an toàn, an ninh mạng (SOC)</t>
  </si>
  <si>
    <t>3.7.1</t>
  </si>
  <si>
    <t>Triển khai LGSP</t>
  </si>
  <si>
    <t>3.8.1</t>
  </si>
  <si>
    <t>3.9.1</t>
  </si>
  <si>
    <t>3.9.2</t>
  </si>
  <si>
    <t>Triển khai an toàn, an ninh theo mô hình 04 lớp</t>
  </si>
  <si>
    <t>5.1.1</t>
  </si>
  <si>
    <t>5.4.1</t>
  </si>
  <si>
    <t>2.2.2</t>
  </si>
  <si>
    <t>2.1.3</t>
  </si>
  <si>
    <t>2.1.4</t>
  </si>
  <si>
    <t xml:space="preserve">Hạ tầng viễn thông </t>
  </si>
  <si>
    <t>Hạ tầng Internet</t>
  </si>
  <si>
    <t xml:space="preserve">Tỷ lệ doanh nghiệp có website hỗ trợ kinh doanh trên nền tảng di động </t>
  </si>
  <si>
    <t>Tỷ lệ doanh nghiệp có website tích hợp chức năng đặt hàng trực tuyến</t>
  </si>
  <si>
    <t>Hạ tầng thanh toán số</t>
  </si>
  <si>
    <t>Hoạt động kinh tế số</t>
  </si>
  <si>
    <t>Đóng góp của kinh tế số vào tổng sản phẩm trên địa bàn (GRDP)</t>
  </si>
  <si>
    <t>Tỷ lệ thuế và các khoản phải nộp NSNN từ hoạt động thương mại điện tử B2C</t>
  </si>
  <si>
    <t>Tỷ lệ doanh nghiệp sử dụng các phần mềm nền tảng để quản lý dữ liệu nội bộ</t>
  </si>
  <si>
    <t>Thông tin và Dữ liệu số</t>
  </si>
  <si>
    <t>Thông tin và dữ liệu số</t>
  </si>
  <si>
    <t>Tỷ lệ người dân sử dụng mạng xã hội</t>
  </si>
  <si>
    <t>Tỷ lệ người dân đọc sách (Sách in và sách điện tử nhưng không bao gồm sách giáo khoa)</t>
  </si>
  <si>
    <t>Tỷ lệ cơ sở giáo dục triển khai công tác dạy và học từ xa</t>
  </si>
  <si>
    <t>Tỷ lệ cơ sở giáo dục ứng dụng công nghệ số trong công tác quản lý, giảng dạy và học tập</t>
  </si>
  <si>
    <t>Cung cấp thông tin về các cuộc họp công khai của hội đồng nhân dân</t>
  </si>
  <si>
    <t>Tham gia điện tử của người dân, doanh nghiệp (chức năng mở rộng của Cổng TTĐT)</t>
  </si>
  <si>
    <t>Ứng dụng IPv6 trên hạ tầng, mạng lưới dịch vụ của CQNN trên địa bàn tỉnh</t>
  </si>
  <si>
    <t>Kế hoạch chuyển đổi IPv6 của tỉnh</t>
  </si>
  <si>
    <t>Mức độ chuyển đổi IPv6 cho mạng lưới, dịch vụ Internet của CQNN trên địa bàn tỉnh</t>
  </si>
  <si>
    <t>Sự sẵn sàng của dữ liệu</t>
  </si>
  <si>
    <t>Điểm = Tỷ lệ*Điểm tối đa</t>
  </si>
  <si>
    <t>7.2.3</t>
  </si>
  <si>
    <t>7.2.4</t>
  </si>
  <si>
    <t>7.2.5</t>
  </si>
  <si>
    <t>Tỷ lệ máy tính kết nối Internet (trừ các máy tính xử lý tài liệu mật theo quy định)</t>
  </si>
  <si>
    <t>2.3</t>
  </si>
  <si>
    <t>3.2</t>
  </si>
  <si>
    <t>3.4</t>
  </si>
  <si>
    <t>3.5</t>
  </si>
  <si>
    <t>3.6</t>
  </si>
  <si>
    <t>3.7</t>
  </si>
  <si>
    <t>4.1</t>
  </si>
  <si>
    <t>4.2</t>
  </si>
  <si>
    <t>5.1</t>
  </si>
  <si>
    <t>6.3</t>
  </si>
  <si>
    <t>6.4</t>
  </si>
  <si>
    <t>6.5</t>
  </si>
  <si>
    <t>7.1</t>
  </si>
  <si>
    <t>7.2</t>
  </si>
  <si>
    <t>1.1.3</t>
  </si>
  <si>
    <t>3.3</t>
  </si>
  <si>
    <t>4.3</t>
  </si>
  <si>
    <t>Tỷ lệ giá trị xuất khẩu dịch vụ viễn thông</t>
  </si>
  <si>
    <t>Tỷ lệ thuế và các khoản phải nộp NSNN từ hoạt động dịch vụ viễn thông</t>
  </si>
  <si>
    <t>Tỷ lệ doanh thu thương mại điện tử B2C (gồm cả hàng hóa và dịch vụ tiêu dùng trực tuyến) hàng năm</t>
  </si>
  <si>
    <t>Chỉ số sản xuất công nghiệp là tỷ lệ phần trăm giữa khối lượng sản xuất công nghiệp tạo ra trong kỳ hiện tại với khối lượng sản xuất công nghiệp kỳ gốc của địa phương</t>
  </si>
  <si>
    <t>2.4</t>
  </si>
  <si>
    <t>Số tên miền .vn trên 1000 dân</t>
  </si>
  <si>
    <t>Ứng dụng các dịch vụ giáo dục trong xã hội</t>
  </si>
  <si>
    <t>Ứng dụng các dịch vụ tài chính - ngân hàng điện tử trong xã hội</t>
  </si>
  <si>
    <t>Tỷ lệ máy tính bị nhiễm mã độc</t>
  </si>
  <si>
    <t>3.8</t>
  </si>
  <si>
    <t>1.1.4</t>
  </si>
  <si>
    <t>Hạ tầng viễn thông, internet</t>
  </si>
  <si>
    <t>5.1.2</t>
  </si>
  <si>
    <t>5.1.3</t>
  </si>
  <si>
    <t>5.1.4</t>
  </si>
  <si>
    <t>5.1.5</t>
  </si>
  <si>
    <t xml:space="preserve">Tỷ lệ hộ gia đình có máy tính </t>
  </si>
  <si>
    <t>Tỷ lệ hộ nghèo sử dụng Internet</t>
  </si>
  <si>
    <t>5.2.3</t>
  </si>
  <si>
    <t>5.2.4</t>
  </si>
  <si>
    <t>7.3</t>
  </si>
  <si>
    <t>5.4.2</t>
  </si>
  <si>
    <t>5.4.3</t>
  </si>
  <si>
    <t>5.4.4</t>
  </si>
  <si>
    <t>5.5</t>
  </si>
  <si>
    <t>5.5.1</t>
  </si>
  <si>
    <t>5.5.2</t>
  </si>
  <si>
    <t>5.6</t>
  </si>
  <si>
    <t>5.6.1</t>
  </si>
  <si>
    <t>5.7</t>
  </si>
  <si>
    <t>5.7.1</t>
  </si>
  <si>
    <t>5.8</t>
  </si>
  <si>
    <t>5.8.1</t>
  </si>
  <si>
    <t>5.8.2</t>
  </si>
  <si>
    <t>5.8.3</t>
  </si>
  <si>
    <t>5.9</t>
  </si>
  <si>
    <t>5.9.1</t>
  </si>
  <si>
    <t>5.9.2</t>
  </si>
  <si>
    <t>5.9.3</t>
  </si>
  <si>
    <t>5.9.4</t>
  </si>
  <si>
    <t>5.10</t>
  </si>
  <si>
    <t>5.10.1</t>
  </si>
  <si>
    <t>5.10.2</t>
  </si>
  <si>
    <t>5.11</t>
  </si>
  <si>
    <t>5.11.1</t>
  </si>
  <si>
    <t>5.11.2</t>
  </si>
  <si>
    <t>5.12</t>
  </si>
  <si>
    <t>5.12.1</t>
  </si>
  <si>
    <t>5.12.2</t>
  </si>
  <si>
    <t>5.12.3</t>
  </si>
  <si>
    <t>5.13</t>
  </si>
  <si>
    <t>5.13.1</t>
  </si>
  <si>
    <t>5.14</t>
  </si>
  <si>
    <t>5.14.1</t>
  </si>
  <si>
    <t>5.14.2</t>
  </si>
  <si>
    <t>5.14.3</t>
  </si>
  <si>
    <t>5.15</t>
  </si>
  <si>
    <t>5.15.1</t>
  </si>
  <si>
    <t>5.15.2</t>
  </si>
  <si>
    <t>5.15.3</t>
  </si>
  <si>
    <t>5.16</t>
  </si>
  <si>
    <t>5.16.1</t>
  </si>
  <si>
    <t>5.16.2</t>
  </si>
  <si>
    <t>5.16.3</t>
  </si>
  <si>
    <t>5.16.4</t>
  </si>
  <si>
    <t>5.6.2</t>
  </si>
  <si>
    <t>5.6.3</t>
  </si>
  <si>
    <t>An toàn, an ninh mạng và độ tin cậy</t>
  </si>
  <si>
    <t>7.3.1</t>
  </si>
  <si>
    <t>7.3.2</t>
  </si>
  <si>
    <t>2.2.3</t>
  </si>
  <si>
    <t>2.4.3</t>
  </si>
  <si>
    <t>Tổ chức, nhân sự chuyên trách về Chuyển đổi số</t>
  </si>
  <si>
    <t>Hạ tầng kỹ thuật CNTT của tỉnh đã triển khai theo mô hình điện toán đám mây</t>
  </si>
  <si>
    <t>3.7.2</t>
  </si>
  <si>
    <t>3.8.2</t>
  </si>
  <si>
    <t xml:space="preserve">Mức độ triển khai SOC: Tỷ lệ số hệ thống thông tin phục vụ Chính quyền số và công tác chỉ đạo, điều hành, quản lý nhà nước được giám sát, bảo vệ bởi SOC </t>
  </si>
  <si>
    <t>4.2.3</t>
  </si>
  <si>
    <t>4.2.4</t>
  </si>
  <si>
    <t>Kết nối, chia sẻ dữ liệu, dữ liệu mở</t>
  </si>
  <si>
    <t>Đào tạo và nguồn nhân lực cho Chính quyền số</t>
  </si>
  <si>
    <t>Thang điểm: 400 điểm</t>
  </si>
  <si>
    <t>Thang điểm: 300 điểm</t>
  </si>
  <si>
    <t>Có Chương trình, Đề án phát triển thương mại điện tử</t>
  </si>
  <si>
    <t>2.1.5</t>
  </si>
  <si>
    <t>Chữ ký điện tử, chữ ký số</t>
  </si>
  <si>
    <t>Tỷ lệ dịch vụ công trực tuyến có phát sinh hồ sơ trực tuyến</t>
  </si>
  <si>
    <t>Tỷ lệ hệ thống thông tin trong CQNN được phê duyệt theo cấp độ</t>
  </si>
  <si>
    <t>Tỷ lệ xử lý tấn công mạng của các tổ chức, doanh nghiệp trên địa bàn</t>
  </si>
  <si>
    <t>Tỷ lệ số nhân lực kinh tế số trên tổng dân số của Tỉnh/TP</t>
  </si>
  <si>
    <t>Đào tạo kỹ năng về kinh tế số</t>
  </si>
  <si>
    <t>Đào tạo nhân lực công nghệ số</t>
  </si>
  <si>
    <t>Đào tạo nhân lực kinh doanh số</t>
  </si>
  <si>
    <t>Tỷ lệ số dịch vụ công trực tuyến của tỉnh có tích hợp, hỗ trợ thanh toán trực tuyến</t>
  </si>
  <si>
    <t>- Đã ban hành: Điểm tối đa
- Chưa ban hành: 0 điểm</t>
  </si>
  <si>
    <t>- Đã ban hành, cập nhật và chia sẻ: Điểm tối đa
- Chưa ban hành: 0 điểm</t>
  </si>
  <si>
    <t>- Đã có QĐ thành lập/giao nhiệm vụ: Điểm tối đa
- Chưa thành lập: 0 điểm</t>
  </si>
  <si>
    <t>- Đã có: Điểm tối đa
- Không có: 0 điểm</t>
  </si>
  <si>
    <t>Điểm = Tỷ lệ *Điểm tối đa</t>
  </si>
  <si>
    <t>- Có: Điểm tối đa
- Không: 0 điểm</t>
  </si>
  <si>
    <t>- Có: Điểm tối đa;
- Không có: 0 điểm</t>
  </si>
  <si>
    <t>- Đã xây dựng/thuê, vận hành SOC của Tỉnh và kết nối với Hệ thống SOC quốc gia: Điểm tối đa;
- Đã xây dựng/thuê, vận hành của SOC Tỉnh nhưng chưa kết nối với Hệ thống SOC quốc gia: 1/2 Điểm tối đa;
- Chưa xây dựng/thuê: 0 điểm</t>
  </si>
  <si>
    <t>- Đã xây dựng, triển khai: Điểm tối đa
- Chưa xây dựng: 0 điểm</t>
  </si>
  <si>
    <t>Điểm = Tỷ lệ* Điểm tối đa</t>
  </si>
  <si>
    <t>Điểm = Tỷ lệ * Điểm tối đa</t>
  </si>
  <si>
    <t>- Có sử dụng: Điểm tối đa
- Chưa: 0 điểm</t>
  </si>
  <si>
    <t>Điểm=Điểm tối đa*Tỷ lệ</t>
  </si>
  <si>
    <t>Điểm= (b/a) * Điểm tối đa *1/2 + (c/a) * Điểm tối đa</t>
  </si>
  <si>
    <t>- Đã kết nối: Điểm tối đa
- Chưa kết nối: 0 điểm</t>
  </si>
  <si>
    <t>- Đáp ứng đầy đủ 25 tiêu chí chức năng theo quy định tại Phụ lục II của Thông tư số 22/2019/TT-BTTTT: Điểm tối đa;
- Đáp ứng chưa đầy đủ: tỷ lệ các tiêu chí chức năng đã đáp ứng * Điểm tối đa</t>
  </si>
  <si>
    <t>- Đáp ứng đầy đủ 18 tiêu chí chức năng theo quy định tại Phụ lục III của Thông tư số 22/2019/TT-BTTTT: Điểm tối đa;
- Đáp ứng chưa đầy đủ: tỷ lệ các tiêu chí chức năng đã đáp ứng * Điểm tối đa</t>
  </si>
  <si>
    <t>- Đáp ứng đầy đủ 6 tiêu chí hiệu năng theo quy định tại Phụ lục IV của Thông tư số 22/2019/TT-BTTTT: Điểm tối đa;
- Đáp ứng chưa đầy đủ: tỷ lệ các tiêu chí hiệu năng đã đáp ứng * Điểm tối đa</t>
  </si>
  <si>
    <t>- Đáp ứng đầy đủ 26 tiêu chí khác theo quy định tại Phụ lục V của Thông tư số 22/2019/TT-BTTTT: Điểm tối đa;
- Đáp ứng chưa đầy đủ: tỷ lệ các tiêu chí khác đã đáp ứng * Điểm tối đa</t>
  </si>
  <si>
    <t xml:space="preserve">- Tỷ lệ hồ sơ trực tuyến ≥ 60%: Điểm tối đa;
- Tỷ lệ hồ sơ trực tuyến &lt; 60%: điểm = (tỷ lệ/60%)* Điểm tối đa
</t>
  </si>
  <si>
    <t xml:space="preserve">- Tỷ lệ hài lòng của người dân, doanh nghiệp ≥ 80%: Điểm tối đa;
- Tỷ lệ hài lòng của người dân, doanh nghiệp &lt; 80%: điểm = (tỷ lệ/80%)* Điểm tối đa
</t>
  </si>
  <si>
    <t>Nếu tỷ lệ này đạt:
+ Từ 50% trở lên đạt: Điểm tối đa;
+ Dưới 50% đạt: Điểm tối đa * (a% / 50%) điểm.</t>
  </si>
  <si>
    <t>Nếu tỷ lệ này đạt:
+ Từ 20% trở lên đạt: Điểm tối đa; 
+ Dưới 20% đạt: 0 điểm.</t>
  </si>
  <si>
    <t>- Nếu cung cấp đầy đủ thông tin theo quy định thì đạt Điểm tối đa;
- Nếu cung cấp không đầy đủ thông tin theo quy định thì tính điểm theo tỷ lệ</t>
  </si>
  <si>
    <t>- Có chức năng: Điểm tối đa
- Không có: 0 điểm</t>
  </si>
  <si>
    <t>- Có: Điểm tối đa
- Không có: 0 điểm</t>
  </si>
  <si>
    <t>- Có công khai: Điểm tối đa
- Không có: 0 điểm</t>
  </si>
  <si>
    <t>- Tỷ lệ Cán bộ chuyên trách CNTT từ 10% trở lên: Điểm tối đa
- Dưới 10%: Điểm = Tỷ lệ*Điểm tối đa/10%</t>
  </si>
  <si>
    <t>- Từ 80% Tỷ lệ Cán bộ chuyên trách CNTT có trình độ đại học chuyên ngành CNTT trở lên: Điểm tối đa
- Dưới 80%: Điểm = Tỷ lệ*Điểm tối đa/80%</t>
  </si>
  <si>
    <t>Điểm = tỷ lệ * Điểm tối đa</t>
  </si>
  <si>
    <t>- Tỷ lệ ≥ 30%: Điểm tối đa
- Tỷ lệ &lt; 30%: điểm = (tỷ lệ/30%) * Điểm tối đa</t>
  </si>
  <si>
    <t>- Điểm tỷ lệ DVCTT mức độ 3, 4 được tính như sau:
+ Nếu tỷ lệ DVCTT mức độ 4 từ 80% trở lên thì đạt Điểm tối đa;
+ Nếu tỷ lệ DVCTT mức độ 4 dưới 80% thì tính theo công thức:
b/a * (Điểm tối đa/2) + c/a * Điểm tối đa</t>
  </si>
  <si>
    <t>Điểm tỷ lệ DVCTT mức độ 3, 4 có phát sinh HSTT được tính như sau:
Nếu x:
+ Từ 70% trở lên: Điểm tối đa
+ Dưới 70%: (x/70%)*Điểm tối đa</t>
  </si>
  <si>
    <t>Cán bộ chuyên trách CNTT</t>
  </si>
  <si>
    <t>- Có đơn vị chuyên trách: Điểm tối đa;
- Có nhân sự chuyên trách: mỗi nhân sự 1/2 điểm, tối đa 1 điểm;
- Không có: 0 điểm</t>
  </si>
  <si>
    <t>Địa phương báo cáo</t>
  </si>
  <si>
    <t>Hàng quý</t>
  </si>
  <si>
    <t>Hàng năm</t>
  </si>
  <si>
    <t>Điểm = Tỷ lệ * điểm tối đa</t>
  </si>
  <si>
    <t>- Tỷ lệ chi cho KTS ≥ 01%: điểm tối đa
- Tỷ lệ chi cho KTS &lt; 01%: điểm = (tỷ lệ/01%) * điểm tối đa</t>
  </si>
  <si>
    <t>Tỷ lệ * điểm tối đa</t>
  </si>
  <si>
    <t>- Địa phương có tỷ lệ cao nhất: điểm tối đa
- Các địa phương còn lại  điểm = (tỷ lệ của địa phương/tỷ lệ của địa phương cao nhất) * điểm tối đa</t>
  </si>
  <si>
    <t>- Tỷ lệ ≥ 20%: điểm tối đa
- Tỷ lệ &lt; 20%: điểm = (tỷ lệ/20%) * điểm tối đa</t>
  </si>
  <si>
    <t>- Tỷ lệ ≥ 07%: điểm tối đa
- Tỷ lệ &lt; 07%: điểm = (tỷ lệ/07%) * điểm tối đa</t>
  </si>
  <si>
    <t>- Tỷ lệ ≥ 25%: điểm tối đa
- Tỷ lệ &lt; 25%: điểm = (tỷ lệ/25%) * điểm tối đa</t>
  </si>
  <si>
    <t>- Tỷ lệ địa phương ≥ tỷ lệ cả nước: điểm tối đa
- Tỷ lệ địa phương &lt; tỷ lệ cả nước: điểm = (tỷ lệ địa phương/tỷ lệ cả nước) * điểm tối đa</t>
  </si>
  <si>
    <t>06 tháng</t>
  </si>
  <si>
    <t>Tỷ lệ doanh nghiệp tích hợp, chia sẻ dữ liệu giữa các ứng dụng, dịch vụ ERP phục vụ quản trị, điều hành doanh nghiệp</t>
  </si>
  <si>
    <t>Tần suất cập nhật số liệu</t>
  </si>
  <si>
    <t>Hàng tháng</t>
  </si>
  <si>
    <t>3.2.4</t>
  </si>
  <si>
    <t xml:space="preserve">Chuyên mục về chuyển đổi số trên Báo điện tử/giấy của Tỉnh/Thành phố  </t>
  </si>
  <si>
    <t>Có cơ chế, chính sách thúc đẩy người dân, doanh nghiệp sử dụng dịch vụ công trực tuyến</t>
  </si>
  <si>
    <t xml:space="preserve">Có Chương trình, Đề án của Tỉnh/TP hỗ trợ người khuyết tật, người yếu thế tiếp cận xã hội số, cuộc sống số </t>
  </si>
  <si>
    <t>Tổ chức, nhân sự chuyên trách về Xã hội số</t>
  </si>
  <si>
    <t xml:space="preserve">Tỷ lệ chi ngân sách địa phương cho phát triển xã hội số, thúc đẩy chuyển đổi số cho người dân </t>
  </si>
  <si>
    <t>Tỷ lệ thuê bao điện thoại di động sử dụng thiết bị điện thoại thông minh hỗ trợ công nghệ 5G</t>
  </si>
  <si>
    <t>Văn bản của Tỉnh/TP giao nhiệm vụ cụ thể cho UBND cấp huyện và cấp xã về phát triển Xã hội số, thúc đẩy chuyển đổi số cho người dân</t>
  </si>
  <si>
    <t>Tỷ lệ số người dân trong Tỉnh/TP truy cập, tra cứu thông tin, dữ liệu từ các CSDL (dùng chung, chuyên ngành của Tỉnh/TP hoặc CSDL quốc gia)</t>
  </si>
  <si>
    <t xml:space="preserve">Tuyên truyền, phổ biến về kinh tế số </t>
  </si>
  <si>
    <t>Sự quan tâm của người đứng đầu đối với phát triển kinh tế số</t>
  </si>
  <si>
    <t xml:space="preserve">Kế hoạch, chương trình, đề án về phát triển kinh tế số của Tỉnh/TP </t>
  </si>
  <si>
    <t>Tỷ lệ điểm phục vụ bưu chính có kết nối băng rộng cố định trên tổng các điểm phục vụ bưu chính</t>
  </si>
  <si>
    <t>Tổng số trung tâm khai thác chia chọn của doanh nghiệp bưu chính trên địa bàn tỉnh</t>
  </si>
  <si>
    <t>Nhân lực công nghệ số và kinh doanh số</t>
  </si>
  <si>
    <t>Tỷ lệ số lao động về công nghệ số trên tổng số người trong độ tuổi lao động của Tỉnh/TP</t>
  </si>
  <si>
    <t>Tỷ lệ số lao động về kinh doanh số trên tổng số người trong độ tuổi lao động của Tỉnh/TP</t>
  </si>
  <si>
    <t>Tỷ lệ người lao động được đào tạo kỹ năng ICT và kỹ năng kinh doanh số</t>
  </si>
  <si>
    <t xml:space="preserve">Tỷ lệ người dân sử dụng các dịch vụ tài chính - ngân hàng điện tử </t>
  </si>
  <si>
    <t>Đào tạo, giáo dục về chuyển đổi số, xã hội số</t>
  </si>
  <si>
    <t>- Đã ban hành và thực thi: điểm tối đa
- Chưa ban hành: 0 điểm</t>
  </si>
  <si>
    <t>- Đã có văn bản, QĐ giao nhiệm vụ: điểm tối đa
- Chưa: 0 điểm</t>
  </si>
  <si>
    <t>- Tỷ lệ ≥ 80%: điểm tối đa
- Tỷ lệ &lt; 80%: điểm = (tỷ lệ/80%) * điểm tối đa</t>
  </si>
  <si>
    <t>Điểm = tỷ lệ hộ gia đình có mã địa chỉ Vpostcode * điểm tối đa</t>
  </si>
  <si>
    <t>Điểm = tỷ lệ bưu gửi theo dân số trên địa bàn* điểm tối đa</t>
  </si>
  <si>
    <t>Điểm = Tỷ lệ* điểm tối đa</t>
  </si>
  <si>
    <t>- Ban hành đề án và đã triển khai: điểm tối đa
- Ban hành đề án nhưng chưa triển khai: 1/3 điểm tối đa
- Chưa ban hành: 0 điểm</t>
  </si>
  <si>
    <t>- Có điểm giải đáp trên Cổng thông tin điện tử và trung tâm, trụ sở: điểm tối đa.
- Có điểm giải đáp trên cổng TTĐT hoặc trung tâm, trụ sở: 1/2 điểm tối đa
- Không có: 0 điểm</t>
  </si>
  <si>
    <t>An toàn, an ninh mạng và độ tin cậy số</t>
  </si>
  <si>
    <t>Đào tạo và Phát triển nhân lực Xã hội số</t>
  </si>
  <si>
    <t>- Có chương trình, kế hoạch đào tạo và đã triển khai: điểm tối đa 
- Có chương trình, kế hoạch đào tạo nhưng chưa triển khai: 1/2 điểm tối đa
- Không có: 0 điểm</t>
  </si>
  <si>
    <t>- Công khai đầy đủ trên Cổng TTĐT của tỉnh theo quy định: Điểm tối đa
- Nếu không đầy đủ, tính tỷ lệ thông tin công khai, điểm = Tỷ lệ* Điểm tối đa</t>
  </si>
  <si>
    <t>Tỷ lệ = tổng số thông tin đã công khai/tổng số thông tin phải công khai theo quy định của pháp luật về NSNN</t>
  </si>
  <si>
    <t>Tỷ lệ = tổng số HTTT của CQNN đã chuyển đổi sang IPv6/tổng số HTTT của CQNN</t>
  </si>
  <si>
    <t>- Đã có: Điểm tối đa; 
- Không có: 0 điểm</t>
  </si>
  <si>
    <t>- Tài liệu kiểm chứng (Cung cấp số hợp đồng thuê dịch vụ; tên nhà Cung cấp; số điện thoại nhà Cung cấp)</t>
  </si>
  <si>
    <t>Tỷ lệ = tổng số đô thị thuộc tỉnh đã xây dựng, triển khai IOC/tổng số đô thị thuộc tỉnh</t>
  </si>
  <si>
    <t>Tỷ lệ số CQNN có triển khai áp dụng nền tảng dữ liệu lớn phục vụ cho các ứng dụng/ dịch vụ của mình</t>
  </si>
  <si>
    <t>Điểm= (b/a) * Điểm tối đa * 1/2 + (c/a) * Điểm tối đa</t>
  </si>
  <si>
    <t>- Tỷ lệ từ 50% trở lên: Điểm tối đa;
- Tỷ lệ dưới 50%: Tỷ lệ/50% * Điểm tối đa</t>
  </si>
  <si>
    <t>- Về Hệ thống Một cửa điện tử;
- Về Cổng dịch vụ công;
- Về Cổng thông tin điện tử;
- Về cung cấp dịch vụ công mức độ 3, 4; 
- Mức độ sử dụng và sự hài lòng về dịch vụ công trực tuyến của người dân, doanh nghiệp;
- Về các dịch vụ chính quyền số khác.</t>
  </si>
  <si>
    <t>Điểm = tỷ lệ * điểm tối đa</t>
  </si>
  <si>
    <t>Điểm =  Tỷ lệ * Điểm tối đa</t>
  </si>
  <si>
    <t>Quyết định kiện toàn tổ chức và bổ sung chức năng, nhiệm vụ về chuyển đổi số cho Sở Thông tin và Truyền thông</t>
  </si>
  <si>
    <t>Tỷ lệ CQNN cấp tỉnh đã kết nối với Mạng TSLCD cấp II</t>
  </si>
  <si>
    <t>Tỷ lệ UBND cấp huyện đã kết nối với Mạng TSLCD cấp II</t>
  </si>
  <si>
    <t>Tỷ lệ UBND cấp xã đã kết nối với Mạng TSLCD cấp II</t>
  </si>
  <si>
    <t>- Thuyết minh, cung cấp rõ thông tin về mô hình điện toán đám mây hiện đang triển khai áp dụng mô hình dịch vụ IaaS, PaaS, SaaS; mô hình triển khai: private, public, hybrid? thuê dịch vụ trọn gói/ thuê dịch vụ một phần/tự triển khai vận hành.</t>
  </si>
  <si>
    <t>Tỷ lệ cán bộ chuyên trách CNTT</t>
  </si>
  <si>
    <t xml:space="preserve">Tỷ lệ cán bộ chuyên trách CNTT có trình độ đại học chuyên ngành CNTT trở lên </t>
  </si>
  <si>
    <t>Nguồn từ Vụ Bưu chính</t>
  </si>
  <si>
    <t>Nguồn từ Cục Viễn thông</t>
  </si>
  <si>
    <t>Nguồn từ Tổng Cục TK</t>
  </si>
  <si>
    <t>Nguồn từ Vụ CNTT</t>
  </si>
  <si>
    <t>- Tỷ lệ ≥ 50%: điểm tối đa
- Tỷ lệ &lt; 50%: điểm = (tỷ lệ/50%) * điểm tối đa</t>
  </si>
  <si>
    <t>Điểm được tính theo tỷ lệ người dùng Internet bị lạm dụng thông tin cá nhân hoặc vi phạm quyền riêng tư:
- Tỷ lệ = 100%, điểm = 0;
- 75% ≤ Tỷ lệ &lt; 100%, điểm = 1/4 điểm tối đa
- 50% ≤ Tỷ lệ &lt; 75%, điểm = 1/2 điểm tối đa
- 10% ≤ Tỷ lệ &lt; 50%, điểm = 3/4 điểm tối đa
- Tỷ lệ &lt; 10%, điểm tối đa</t>
  </si>
  <si>
    <t>Điểm được tính theo tỷ lệ lây nhiễm mã độc:
- Tỷ lệ = 100%, điểm = 0;
- 75% ≤ Tỷ lệ &lt; 100%, điểm = 1/4 điểm tối đa
- 50% ≤ Tỷ lệ &lt; 75%, điểm = 1/2 điểm tối đa
- 10% ≤ Tỷ lệ &lt; 50%, điểm = 3/4 điểm tối đa
- Tỷ lệ &lt; 10%, điểm tối đa</t>
  </si>
  <si>
    <t>Tỷ lệ cơ sở giáo dục (công lập, dân lập) có triển khai đào tạo trực tuyến thường xuyên hàng năm</t>
  </si>
  <si>
    <t>Chuyển đổi nhận thức về Xã hội số</t>
  </si>
  <si>
    <t>Tuyên truyền, phổ biến về chuyển đổi số và xã hội số</t>
  </si>
  <si>
    <t>Chuyên mục về chuyển đổi số trên Đài truyền hình Tỉnh/Thành phố</t>
  </si>
  <si>
    <t>Sự quan tâm của người đứng đầu đối với phát triển xã hội số</t>
  </si>
  <si>
    <t>Chủ trương, định hướng của Đảng, Chính quyền về phát triển xã hội số và chuyển đổi số cho người dân</t>
  </si>
  <si>
    <t>Kiến tạo thể chế phát triển xã hội số</t>
  </si>
  <si>
    <t>Quy định, chính sách, kế hoạch, chương trình, đề án về phát triển xã hội số, chuyển đổi số cho người dân</t>
  </si>
  <si>
    <t>Là tỷ lệ phần trăm dân số sống trong phạm vi phủ sóng (có tín hiệu di động) của ít nhất một mạng di động 3G trở lên đạt tiêu chuẩn theo quy định hiện hành</t>
  </si>
  <si>
    <t>Sử dụng thiết bị số và truy cập mạng của người dân</t>
  </si>
  <si>
    <t>Sử dụng dịch vụ số của người dân</t>
  </si>
  <si>
    <t>Tỷ lệ người dân được tập huấn, phổ biến kiến thức về bảo vệ ATTT trên mạng</t>
  </si>
  <si>
    <t>Tỷ lệ người dân được tập huấn, phổ biến kiến thức về bảo vệ thông tin, dữ liệu cá nhân trên không gian mạng</t>
  </si>
  <si>
    <t>Tỷ lệ người dân được tập huấn, phổ biến kiến thức về bảo vệ trẻ em trên không gian mạng</t>
  </si>
  <si>
    <t>Thuyết minh chi tiết giải pháp, công nghệ Big data sử dụng trong dự án, hệ thống nào, do đơn vị nào quản lý, khai thác</t>
  </si>
  <si>
    <t xml:space="preserve">Thang điểm: </t>
  </si>
  <si>
    <t>Văn bản phê duyệt của UBND tỉnh về kế hoạch, chương trình, đề án</t>
  </si>
  <si>
    <t>Văn bản phê duyệt của UBND tỉnh về đề án</t>
  </si>
  <si>
    <t>Văn bản phê duyệt của UBND tỉnh về chương trình, đề án</t>
  </si>
  <si>
    <t xml:space="preserve">Văn bản của UBND tỉnh (nghị quyết, chỉ thị, quyết định, …) </t>
  </si>
  <si>
    <t>Danh sách cán bộ chuyên trách phát triển kinh tế số của các cơ quan cấp sở</t>
  </si>
  <si>
    <t>Văn bản thành lập</t>
  </si>
  <si>
    <t xml:space="preserve">Báo cáo số liệu chi </t>
  </si>
  <si>
    <t>Bản tổng hợp kê khai doanh thu</t>
  </si>
  <si>
    <t>Bản tổng hợp kê khai thuế của các doanh nghiệp</t>
  </si>
  <si>
    <t>Bảng kê khai, đối soát giao dịch</t>
  </si>
  <si>
    <t>Bảng thống kê từ hệ thống chấm điểm tín dụng</t>
  </si>
  <si>
    <t>Bảng kê khai, đối soát thanh toán</t>
  </si>
  <si>
    <t>Bảng danh sách doanh nghiệp</t>
  </si>
  <si>
    <t>Danh sách các trường</t>
  </si>
  <si>
    <t xml:space="preserve">Bảng thống kê tỷ lệ sinh viên tốt nghiệp chuyên ngành </t>
  </si>
  <si>
    <t>Hoạt động tiếp xúc cử tri của Hội đồng nhân dân các cấp</t>
  </si>
  <si>
    <t>Trích dẫn đường link</t>
  </si>
  <si>
    <t>Trích dẫn đường link/bản chụp các báo giấy</t>
  </si>
  <si>
    <t xml:space="preserve">Danh sách cán bộ chuyên trách </t>
  </si>
  <si>
    <t>Trích dẫn đường link/văn bản thông báo về trụ sở điểm giải đáp</t>
  </si>
  <si>
    <t xml:space="preserve">Thống kê số nông dân </t>
  </si>
  <si>
    <t>Bảng thống kê tỷ lệ học sinh</t>
  </si>
  <si>
    <t>Báo cáo thống kê số đợt tập huấn</t>
  </si>
  <si>
    <t>Cục Viễn thông, Địa phương báo cáo</t>
  </si>
  <si>
    <t>Trang bị máy tính cho CBCC (gồm cả máy tính để bàn, máy tính xách tay, máy tính bảng)</t>
  </si>
  <si>
    <t xml:space="preserve">Tỷ lệ nâng cao năng lực ứng cứu sự cố </t>
  </si>
  <si>
    <t>6.5.1</t>
  </si>
  <si>
    <t>Tỷ lệ sự cố tự xử lý</t>
  </si>
  <si>
    <t>Điểm = Tỷ lệ sự cố tự xử lý * Điểm tối đa</t>
  </si>
  <si>
    <t>6.5.2</t>
  </si>
  <si>
    <t>Tỷ lệ tham dự diễn tập ứng cứu sự cố do Cơ quan điều phối chủ trì</t>
  </si>
  <si>
    <t>Điểm=Tỷ lệ số lần*Điểm tối đa</t>
  </si>
  <si>
    <t>6.5.3</t>
  </si>
  <si>
    <t>Tỷ lệ báo cáo kết thúc ứng phó sự cố theo yêu cầu điều phối</t>
  </si>
  <si>
    <t>Tỷ lệ CBCC tại UBND cấp huyện được trang bị máy tính</t>
  </si>
  <si>
    <t>Tỷ lệ CBCC tại UBND cấp xã được trang bị máy tính</t>
  </si>
  <si>
    <t>Quý</t>
  </si>
  <si>
    <t>Tỷ lệ = tổng số hệ thống thông tin CQNN có 100% máy chủ, máy trạm được cài đặt phần mềm phòng chống mã độc /Tổng số hệ thống thông tin CQNN trên địa bàn tỉnh</t>
  </si>
  <si>
    <t xml:space="preserve">Tỷ lệ hệ thống thông tin của các doanh nghiệp có 100% máy chủ, máy trạm được cài đặt phần mềm phòng, chống mã độc </t>
  </si>
  <si>
    <t>- Đã tổ chức: Điểm tối đa 
- Không có: 0 điểm</t>
  </si>
  <si>
    <t>Tài liệu (sách, tờ rơi, tờ gấp, bản chụp áp phích, video clips, …)</t>
  </si>
  <si>
    <t>- Trưởng ban là Chủ tịch UBND tỉnh: điểm tối đa
- Trưởng ban là Phó Chủ tịch UBND tỉnh: được 2 điểm;
- Trưởng ban không phải Chủ tịch/Phó Chủ tịch UBND tỉnh: 0 điểm</t>
  </si>
  <si>
    <t>Văn bản, quyết định về Ban chỉ đạo CPĐT, CĐS của Tỉnh</t>
  </si>
  <si>
    <t>Chỉ thị, nghị quyết, quyết định, … của UBND, HĐND tỉnh/TP</t>
  </si>
  <si>
    <t>Sự quan tâm của người đứng đầu đối với Chuyển đổi số, Chính quyền số</t>
  </si>
  <si>
    <t>Tuyên truyền, phổ biến, tập huấn về chuyển đổi số, Chính quyền số</t>
  </si>
  <si>
    <t>Xây dựng Doanh nghiệp mẫu về chuyển đổi số để làm các mô hình mẫu cho các doanh nghiệp học hỏi và nhân rộng</t>
  </si>
  <si>
    <t>văn bản phê duyệt kế hoạch và các thông tin, tài liệu về doanh nghiệp mẫu; tin bài trên báo, mạng về doanh nghiệp mẫu của Tỉnh.</t>
  </si>
  <si>
    <t>Số cuộc họp, hội nghị chuyên đề về kinh tế số, chuyển đổi số cho doanh nghiệp do người đứng đầu tỉnh (Chủ tịch UBND tỉnh) chủ trì</t>
  </si>
  <si>
    <t>Văn bản Nghị quyết, Chỉ thị của tỉnh ủy/thành ủy</t>
  </si>
  <si>
    <t xml:space="preserve">Chủ trương, định hướng của Đảng, Chính quyền về phát triển kinh tế số, chuyển đổi số cho doanh nghiệp </t>
  </si>
  <si>
    <t>Nghị quyết, Chỉ thị của Cấp ủy (Tỉnh ủy/Thành ủy) có nội dung, nhiệm vụ cụ thể về Kinh tế số, Chuyển đổi số cho doanh nghiệp và tổ chức kinh tế</t>
  </si>
  <si>
    <t>Nghị quyết, chỉ thị của UBND, HĐND Tỉnh/TP  có nội dung, nhiệm vụ cụ thể về Kinh tế số, Chuyển đổi số cho doanh nghiệp và tổ chức kinh tế</t>
  </si>
  <si>
    <t>Văn bản phê duyệt về tổ chức hội thảo, hội nghị/Bài báo viết về hội thảo, hội nghị</t>
  </si>
  <si>
    <t>Số cuộc họp, hội nghị chuyên đề về Xã hội số, chuyển đổi số cho người dân do người đứng đầu tỉnh (Chủ tịch UBND tỉnh) chủ trì</t>
  </si>
  <si>
    <t>Xây dựng Xã/Hợp tác xã mẫu về chuyển đổi số để làm các mô hình mẫu cho các xã, phường khác học hỏi và nhân rộng</t>
  </si>
  <si>
    <t>- Có kế hoạch của Tỉnh về lựa chọn và xây dựng các Xã/Hợp tác xã mẫu về chuyển đổi số theo vùng và ngành nghề có lợi thế: 1 điểm;
- Xây dựng thành công mỗi Xã/Hợp tác xã mẫu về chuyển đổi số theo vùng và ngành nghề có lợi thế: 1 điểm, tối đa 3 điểm;
- Không có: 0 điểm</t>
  </si>
  <si>
    <t>- Đã có và thời gian cập nhật bài mới &lt; 1 tuần: điểm tối đa; 
- Đã có và thời gian cập nhật bài mới &lt; 1 tháng: 1,5 điểm;
- Đã có và thời gian cập nhật bài mới &gt; = 1 tháng: 1 điểm; 
- Không có: 0 điểm</t>
  </si>
  <si>
    <t>Nghị quyết, Chỉ thị của Cấp ủy (Tỉnh ủy/Thành ủy) có nội dung, nhiệm vụ cụ thể về Xã hội số, Chuyển đổi số cho người dân</t>
  </si>
  <si>
    <t>- Có Nghị quyết, Chỉ thị chuyên đề về Xã hội số, Chuyển đổi số cho người dân: điểm tối đa;
- Có Nghị quyết, Chỉ thị trong đó nội dung nhiệm vụ cụ thể về Xã hội số, Chuyển đổi số cho người dân: mỗi văn bản 1 điểm, tối đa 3 điểm;
- Không có: 0 điểm</t>
  </si>
  <si>
    <t>- Đã có và định kỳ phát sóng &lt; 1 tuần: điểm tối đa 
- Đã có và định kỳ phát sóng &lt; 1 tháng: 1,5 điểm; 
- Đã có và định kỳ phát sóng &gt; = 1 tháng: 1 điểm; 
- Không có: 0 điểm</t>
  </si>
  <si>
    <t>- Đã có và tần suất cập nhật bài &lt; 1 tuần: điểm tối đa;
- Đã có và tần suất cập nhật bài &lt; 1 tháng: 1 điểm
- Đã có và tần suất cập nhật bài &gt; = 1 tháng: 0,5 điểm
- Không có: 0 điểm</t>
  </si>
  <si>
    <t>Tỷ lệ số văn bản phê duyệt, định hướng về phát triển kinh tế số, chuyển đổi số cho doanh nghiệp và tổ chức kinh tế của UBND Tỉnh/TP (quyết định, chỉ thị) do Chủ tịch UBND Tỉnh/TP trực tiếp ký</t>
  </si>
  <si>
    <t>a = Số văn bản (quyết định, chỉ thị) chuyên đề hoặc có nội dung, nhiệm vụ cụ thể về phát triển xã hội số, chuyển đổi số cho người dân của UBND Tỉnh/TP do Chủ tịch UBND Tỉnh/TP trực tiếp ký; 
b = Tổng Số văn bản chuyên đề hoặc có nội dung, nhiệm vụ cụ thể về phát triển xã hội số, chuyển đổi số cho người dân của UBND Tỉnh/TP;
Tỷ lệ = a/b.</t>
  </si>
  <si>
    <t>Văn bản (Chỉ thị, Quyết định,…) chuyên đề hoặc có nội dung cụ thể về phát triển xã hội số, chuyển đổi số cho người dân</t>
  </si>
  <si>
    <t>Văn bản (Chỉ thị, Quyết định,…) chuyên đề hoặc có nội dung cụ thể về phát triển kinh tế số, chuyển đổi số cho doanh nghiệp và tổ chức kinh tế</t>
  </si>
  <si>
    <t>a = Số văn bản (quyết định, chỉ thị) chuyên đề hoặc có nội dung, nhiệm vụ cụ thể về phát triển kinh tế số, chuyển đổi số cho doanh nghiệp và tổ chức kinh tế của UBND Tỉnh/TP do Chủ tịch UBND Tỉnh/TP trực tiếp ký; 
b = Tổng Số văn bản chuyên đề hoặc có nội dung, nhiệm vụ cụ thể về phát triển kinh tế số, chuyển đổi số cho doanh nghiệp và tổ chức kinh tế của UBND Tỉnh/TP;
Tỷ lệ = a/b.</t>
  </si>
  <si>
    <t>- Có Nghị quyết, Chỉ thị, chiến lược riêng về Xã hội số, Chuyển đổi số cho người dân: điểm tối đa;
- Có Nghị quyết, Chỉ thị trong đó nội dung nhiệm vụ cụ thể về Xã hội số, Chuyển đổi số cho người dân: mỗi văn bản 1 điểm, tối đa 3 điểm;
- Không có: 0 điểm</t>
  </si>
  <si>
    <t>Nghị quyết, chỉ thị, chiến lược của UBND, HĐND Tỉnh/TP  có nội dung, nhiệm vụ cụ thể về Xã hội số, Chuyển đổi số cho người dân</t>
  </si>
  <si>
    <t>Kế hoạch, chương trình hoặc đề án về chuyển đổi số, phát triển chính quyền số, ứng dụng CNTT trong CQNN giai đoạn 2021-2025</t>
  </si>
  <si>
    <t>- Đã ban hành và triển khai thực hiện: Điểm tối đa
- Chưa ban hành: 0 điểm</t>
  </si>
  <si>
    <t>Có trích dẫn số hiệu, tên, ngày tháng văn bản đầy đủ</t>
  </si>
  <si>
    <t>Các tài liệu, văn bản để chứng minh</t>
  </si>
  <si>
    <t>Kế hoạch, chương trình hoặc đề án hàng năm về phát triển chính quyền số, ứng dụng CNTT trong CQNN</t>
  </si>
  <si>
    <t>- Có nội dung kế hoạch cụ thể được phê duyệt cho mỗi lĩnh vực ưu tiên: 0,5 điểm; 
- Có nội dung kế hoạch cụ thể được phê duyệt cho các lĩnh vực khác: 1 điểm;
Tối đa 5 điểm
- Chưa có kế hoạch : 0 điểm</t>
  </si>
  <si>
    <t>Quyết định thành lập Tổ công tác chuyển đổi số của Tỉnh/TP do Lãnh đạo Tỉnh làm tổ trưởng và thành viên từ các sở, ban, ngành thuộc các lĩnh vực quan trọng</t>
  </si>
  <si>
    <t>- Có Quyết định thành lập Tổ công tác chuyển đổi số của Tỉnh/TP do Lãnh đạo Tỉnh làm tổ trưởng: điểm tối đa;
- Có Quyết định thành lập Tổ công tác nhưng không phải Lãnh đạo Tỉnh làm tổ trưởng: 1/4 điểm tối đa;
- Không có: 0 điểm</t>
  </si>
  <si>
    <t xml:space="preserve">Có trích dẫn số hiệu, tên, ngày tháng văn bản đầy đủ </t>
  </si>
  <si>
    <t xml:space="preserve">Có văn bản hoặc tài liệu chứng minh đầy đủ </t>
  </si>
  <si>
    <t>- Tỷ lệ chi cho CNTT ≥ 01% và tăng so với năm trước: 4 điểm;
- Tỷ lệ chi cho CNTT ≥ 01% nhưng không tăng so với năm trước: 3 điểm;
- Tỷ lệ chi cho CNTT &lt; 01%: điểm = (tỷ lệ/01%) * 3 điểm;</t>
  </si>
  <si>
    <t>- Tỷ lệ chi cho ATANM ≥ 10% chi CNTT: Điểm tối đa
- Tỷ lệ chi cho ATANM &lt; 10% chi CNTT: điểm = (tỷ lệ/10%) * Điểm tối đa</t>
  </si>
  <si>
    <t>- Chi cho ATANM đạt tối thiểu 10% chi CNTT (Chỉ thị 14/CT-TTg của TTCP)
- Tỷ lệ chi cho ATANM = tổng chi cho ATANM/tổng chi cho CNTT trên địa bàn</t>
  </si>
  <si>
    <t>Chính sách, kế hoạch, chương trình, đề án về phát triển kinh tế số, chuyển đổi số cho doanh nghiệp</t>
  </si>
  <si>
    <t>- Ban hành chương trình, đề án và triển khai: điểm tối đa
- Ban hành đề án nhưng chưa triển khai: 01 điểm
- Chưa ban hành: 0 điểm</t>
  </si>
  <si>
    <t>Đánh giá của doanh nghiệp về thể chế, chính sách phát triển Kinh tế số của Tỉnh/TP</t>
  </si>
  <si>
    <t>- Tính điểm trung bình của các doanh nghiệp được điều tra theo thang điểm: Đặc biệt tốt: 100% * điểm tối đa; Tốt: 80% * điểm tối đa; Khá: 60% * điểm tối đa; Trung bình: 35% * điểm tối đa; Kém: 0 điểm;</t>
  </si>
  <si>
    <t>Thực hiện theo phương pháp điều tra xã hội học</t>
  </si>
  <si>
    <t>Điều tra xã hội</t>
  </si>
  <si>
    <t>Đánh giá của doanh nghiệp về sự thuận lợi trong cơ chế, chính sách, quy định của Tỉnh/Thành phố cho phát triển kinh tế số</t>
  </si>
  <si>
    <t>Đánh giá của doanh nghiệp về tính hiệu quả, thiết thực trong sự hỗ trợ của Tỉnh/Thành phố để các doanh nghiệp chuyển đổi số, phát triển kinh tế số</t>
  </si>
  <si>
    <t xml:space="preserve">Tỷ lệ chi ngân sách địa phương cho phát triển kinh tế số (như xây dựng khu CNTT tập trung, hỗ trợ phát triển hạ tầng, phát triển các lĩnh vực kinh tế số, …) </t>
  </si>
  <si>
    <t xml:space="preserve">Có văn bản hoặc tài liệu chứng minh </t>
  </si>
  <si>
    <t>- Đã thành lập và tổ chức hoạt động mạng lưới doanh nghiệp số của Tỉnh: 1 điểm;
- Tỷ lệ số doanh nghiệp trên địa bàn tham gia mạng lưới: điểm = tỷ lệ * 2 điểm;
- Chưa thành lập: 0 điểm</t>
  </si>
  <si>
    <t>Tổ chức, nhân sự và mạng lưới doanh nghiệp Kinh tế số</t>
  </si>
  <si>
    <t>Có Chương trình, Đề án của Tỉnh/TP hỗ trợ phát triển hạ tầng, nền tảng cho xã hội số</t>
  </si>
  <si>
    <t xml:space="preserve">Kế hoạch, chương trình, đề án về phát triển xã hội số, hỗ trợ chuyển đổi số cho người dân của Tỉnh/TP </t>
  </si>
  <si>
    <t>Tỷ lệ số cơ quan cấp sở quản lý các ngành, lĩnh vực kinh tế quan trọng có cán bộ được giao chuyên trách phát triển kinh tế số, hỗ trợ chuyển đổi số cho doanh nghiệp, phát triển doanh nghiệp số trong ngành, lĩnh vực</t>
  </si>
  <si>
    <t>Tỷ lệ số cơ quan cấp Sở quản lý các ngành, lĩnh vực phục vụ xã hội quan trọng (y tế, giáo dục, văn hoá thể thao du lịch, …) có cán bộ được giao chuyên trách phát triển xã hội số, hỗ trợ chuyển đổi số cho người dân</t>
  </si>
  <si>
    <t>- Tỷ lệ chi cho XHS ≥ 0,5%: điểm tối đa
- Tỷ lệ chi cho XHS &lt; 0,5%: điểm = (tỷ lệ/0,5%) * điểm tối đa</t>
  </si>
  <si>
    <t>Đánh giá của người dân về thể chế, chính sách phát triển Xã hội số của Tỉnh/TP</t>
  </si>
  <si>
    <t>- Tính điểm trung bình theo số người dân được điều tra với thang điểm: Đặc biệt tốt: 100% * điểm tối đa; Tốt: 80% * điểm tối đa; Khá: 60% * điểm tối đa; Trung bình: 35% * điểm tối đa; Kém: 0 điểm;</t>
  </si>
  <si>
    <t>Đánh giá của người dân về sự thuận lợi trong cơ chế, chính sách, quy định của Tỉnh/Thành phố để người dân tham gia các dịch vụ số và thực hiện dịch vụ công trực tuyến</t>
  </si>
  <si>
    <t>Đánh giá của người dân về tính hiệu quả, thiết thực trong sự hỗ trợ của Tỉnh/Thành phố để phát triển xã hội số, hỗ trợ chuyển đổi số cho người dân</t>
  </si>
  <si>
    <t>- Đã triển khai theo mô hình điện toán đám mây và đáp ứng các tiêu chí, chỉ tiêu kỹ thuật theo hướng dẫn của Bộ TTTT (tại văn bản số 1145/BTTTT-CATTT ngày 03/4/2020): Điểm tối đa
- Đã triển khai theo mô hình điện toán đám mây nhưng chưa đáp ứng các tiêu chí, chỉ tiêu kỹ thuật theo hướng dẫn của Bộ TTTT: Điểm = điểm tối đa * % số tiêu chí đáp ứng
- Chưa áp dụng theo mô hình điện toán đám mây: 0 điểm</t>
  </si>
  <si>
    <t>Tỷ lệ số CQNN có sử dụng dịch vụ trên hạ tầng điện toán đám mây của Tỉnh/TP</t>
  </si>
  <si>
    <t>- Đã xây dựng/thuê, vận hành và kết nối với Nền tảng tích hợp, chia sẻ dữ liệu quốc gia: Điểm tối đa;
- Đã xây dựng/thuê, vận hành nhưng chưa kết nối với Nền tảng tích hợp, chia sẻ dữ liệu quốc gia: 1/2 Điểm tối đa;
- Chưa xây dựng/thuê: 0 điểm</t>
  </si>
  <si>
    <t xml:space="preserve">Tỷ lệ đài truyền thanh, truyền hình cấp huyện có tin, bài về chuyển đổi số phát sóng định kỳ hàng tháng </t>
  </si>
  <si>
    <t>a = số đài truyền thanh, truyền hình cấp huyện có tin, bài về chuyển đổi số phát sóng định kỳ hàng tháng;
b= Tổng số đài truyền thanh, truyền hình cấp huyện trong Tỉnh/TP; 
Tỷ lệ = a/b.</t>
  </si>
  <si>
    <t xml:space="preserve">Tỷ lệ đài truyền thanh cấp xã có tin, bài về chuyển đổi số phát sóng định kỳ hàng tháng </t>
  </si>
  <si>
    <t>a = số đài truyền thanh cấp xã có tin, bài về chuyển đổi số phát sóng định kỳ hàng tháng;
b= Tổng số đài truyền thanh cấp xã trong Tỉnh/TP; 
Tỷ lệ = a/b.</t>
  </si>
  <si>
    <t>Tỷ lệ = tổng thuê bao băng rộng di động đang hoạt động (có phát sinh lưu lượng) * 100 / tổng dân số  trên địa bàn</t>
  </si>
  <si>
    <t>Tỷ lệ = tổng thuê bao điện thoại di động* 100 / tổng dân số trên địa bàn</t>
  </si>
  <si>
    <t>Tỷ lệ = tổng thuê bao băng rộng cố định* 100 / tổng dân số trên địa bàn</t>
  </si>
  <si>
    <t>Là tỷ lệ phần trăm dân số sống trong phạm vi được phủ sóng ít nhất một mạng di động LTE / LTE-Advanced, WiMAX / WirelessMAN đảm bảo tiêu chuẩn theo quy định hiện hành. Được tính bằng cách chia số lượng dân cư trong phạm vi có tín hiệu di động được đề cập ở trên cho tổng dân số và nhân với 100. Không bao gồm những dân cư chỉ được phủ sóng bởi HSPA, UMTS, EV-DO, 3G và WiMAX cố định</t>
  </si>
  <si>
    <t xml:space="preserve">Tỷ lệ người dân hiểu biết về khái niệm và sự cần thiết chuyển đổi số </t>
  </si>
  <si>
    <t>Tỷ lệ người dân hiểu khái niệm cơ bản về chuyển đổi số, xã hội số, dịch vụ số, và sự cần thiết phải chuyển đổi số, phát triển xã hội số</t>
  </si>
  <si>
    <t>1.4.2</t>
  </si>
  <si>
    <t>Ban hành Chiến lược dữ liệu của Tỉnh/TP</t>
  </si>
  <si>
    <t>Tỷ lệ số CSDL trong Danh mục CSDL của Tỉnh/TP đã xây dựng và đưa vào vận hành, khai thác</t>
  </si>
  <si>
    <t>Tỷ lệ số CSDL trong Danh mục CSDL của Tỉnh/TP đã triển khai kết nối, chia sẻ với LGSP</t>
  </si>
  <si>
    <t>4.1.4</t>
  </si>
  <si>
    <t>4.1.5</t>
  </si>
  <si>
    <t>4.2.5</t>
  </si>
  <si>
    <t>- Phê duyệt chương trình, đề án: 1 điểm;
- Mức độ triển khai: điểm = tỷ lệ số nhiệm vụ, giải pháp đã triển khai * 3 điểm;
- Chưa ban hành: 0 điểm</t>
  </si>
  <si>
    <t>a = Số nhiệm vụ, giải pháp trong chương trình, đề án đã triển khai;
 b = Tổng số nhiệm vụ, giải pháp trong chương trình, đề án được phê duyệt;
Tỷ lệ = a/b.</t>
  </si>
  <si>
    <t>Văn bản phê duyệt chương trình, đề án và báo cáo kết quả thực hiện</t>
  </si>
  <si>
    <t>Có Chương trình, Đề án của Tỉnh/TP hỗ trợ doanh nghiệp nhỏ và vừa, doanh nghiệp ngành nghề truyền thống, doanh nghiệp sản xuất chuyển đổi số, phát triển kinh doanh số</t>
  </si>
  <si>
    <t>- Phê duyệt chương trình, đề án: 1 điểm;
- Mức độ triển khai: điểm = tỷ lệ số nhiệm vụ, giải pháp đã triển khai * 2 điểm;
- Chưa ban hành: 0 điểm</t>
  </si>
  <si>
    <t>Có Chương trình, Đề án cơ chế, chính sách hỗ trợ doanh nghiệp khởi nghiệp sáng tạo công nghệ số, phát triển 4 loại hình doanh nghiệp công nghệ số, phát triển mô hình kinh doanh theo hình thức kinh tế chia sẻ tại địa phương</t>
  </si>
  <si>
    <t xml:space="preserve">Có Chương trình, Đề án phát triển công nghiệp ICT, phát triển sản phẩm số make in Vietnam. </t>
  </si>
  <si>
    <t>Tỷ lệ doanh nghiệp có sử dụng công nghệ nền tảng dữ liệu lớn</t>
  </si>
  <si>
    <t>Đánh giá của doanh nghiệp về sự thuận lợi, dễ dàng trong tiếp cận các thông tin, dữ liệu từ CQNN trong tỉnh phục vụ cho hoạt động của doanh nghiệp</t>
  </si>
  <si>
    <t>Đánh giá của doanh nghiệp về tính hiệu quả, hữu ích của các dữ liệu mở, dữ liệu được CQNN chia sẻ cho hoạt động của doanh nghiệp</t>
  </si>
  <si>
    <t>Tỷ lệ người dân đánh giá việc tiếp cận các thông tin, dữ liệu, chính sách của CQNN là dễ dàng, thuận tiện</t>
  </si>
  <si>
    <t>Đánh giá của người dân về tính hiệu quả, hữu ích của các thông tin, dữ liệu mở, dữ liệu được CQNN chia sẻ cho các hoạt động trong đời sống, xã hội</t>
  </si>
  <si>
    <t>Tỷ lệ số dịch vụ công trực tuyến của tỉnh có kết nối, hỗ trợ thanh toán qua hệ thống hỗ trợ thanh quốc gia PayGov</t>
  </si>
  <si>
    <t>Có các tài liệu tuyên truyên (quyển, tờ rơi, Video clip) về Kinh tế số, chuyển đổi số cho doanh nghiệp</t>
  </si>
  <si>
    <t>- Số cuộc họp, hội nghị do Chủ tịch UBND tỉnh chủ trì: 1 điểm/cuộc họp, tối đa 03 điểm
- Số cuộc họp, hội nghị mà Phó Chủ tịch UBND tỉnh chủ trì: 0,5 điểm/cuộc họp, tối đa 1,5 điểm
- Không có cuộc họp, hội nghị do Chủ tịch/Phó Chủ tịch UBND tỉnh chủ trì: 0 điểm</t>
  </si>
  <si>
    <t>Có các tài liệu tuyên truyền (quyển, tờ rơi, Video clip) về Xã hội số, chuyển đổi số cho người dân</t>
  </si>
  <si>
    <t>Bảng thống kê khảo sát doanh nghiệp</t>
  </si>
  <si>
    <t>Phát triển doanh nghiệp công nghệ số</t>
  </si>
  <si>
    <t>Thúc đẩy hoạt động kinh doanh số, thương mại điện tử</t>
  </si>
  <si>
    <t xml:space="preserve">Doanh thu trong lĩnh vực ICT </t>
  </si>
  <si>
    <t>Doanh thu trong lĩnh vực viễn thông, Internet</t>
  </si>
  <si>
    <t>Doanh thu trong lĩnh vực Thương mại điện tử</t>
  </si>
  <si>
    <t>Doanh thu trong lĩnh vực kinh doanh số</t>
  </si>
  <si>
    <t>Doanh thu trong lĩnh vực kinh tế chia sẻ, mô hình kinh doanh mới</t>
  </si>
  <si>
    <t>5.1.6</t>
  </si>
  <si>
    <t>Tỷ lệ cơ sở y tế từ cấp xã trở lên có kết nối hỗ trợ tư vấn khám chữa bệnh từ xa</t>
  </si>
  <si>
    <t>Tỷ lệ số hợp tác xã nông nghiệp có hoạt động thương mại điện tử, ứng dụng nông nghiệp thông minh</t>
  </si>
  <si>
    <t>Ứng dụng các dịch vụ y tế số cho người dân và xã hội</t>
  </si>
  <si>
    <t>-Tỷ lệ số HTTT đã triển khai mức bảo vệ 4 lớp * Điểm tối đa;
- Chưa triển khai: 0 điểm</t>
  </si>
  <si>
    <t>Tỷ lệ  = số hệ thống thông tin được triển khai phương án bảo vệ theo hồ sơ đề xuất cấp độ được phê duyệt/tổng số hệ thống thông tin thuộc phạm vi quản lý trên địa bàn</t>
  </si>
  <si>
    <t>Tỷ lệ = Tổng số nguy cơ đã xử lý / tổng số nguy cơ đã phát hiện trong 1 năm đối với các hệ thống dịch vụ trực tuyến CQNN trên địa bàn</t>
  </si>
  <si>
    <t>Tỷ lệ sự cố tự xử lý = Số sự cố tự xử lý/tổng số sự cố hệ thống thông tin CQNN trên địa bàn tỉnh</t>
  </si>
  <si>
    <t>Điểm = Tỷ lệ số lần tham dự *Điểm tối đa</t>
  </si>
  <si>
    <t>Tỷ lệ = Số lần tham dự/số lượt diễn tập ứng cứu sự cố do Cơ quan điều phối ứng cứu sự cố mạng quốc gia tổ chức</t>
  </si>
  <si>
    <t>Tỷ lệ = Số lần báo cáo/số yêu cầu điều phối của CQ điều phối ƯCSC quốc gia đối với hệ thống thông tin CQNN trên địa bàn tỉnh</t>
  </si>
  <si>
    <t>Triển khai an toàn, an ninh mạng của các doanh nghiệp</t>
  </si>
  <si>
    <t>Bảng tổng hợp chỉ số tiết kiệm điện</t>
  </si>
  <si>
    <t>Tỷ lệ doanh nghiệp có hệ thống thông tin cung cấp dịch vụ trực tuyến có chứng nhận đạt tiêu chuẩn ISO 27001</t>
  </si>
  <si>
    <t>Khả năng bảo vệ, ứng cứu sự cố, xử lý tấn công mạng của doanh nghiệp</t>
  </si>
  <si>
    <t>Tỷ lệ số doanh nghiệp trên địa bàn có ít nhất một cán bộ kỹ thuật có chứng chỉ quốc tế về ATTT mạng</t>
  </si>
  <si>
    <t>Tỷ lệ doanh nghiệp có hệ thống thông tin cung cấp dịch vụ trực tuyến đã thuê tối thiểu một tổ chức, doanh nghiệp ATTT thực hiện giám sát, bảo vệ chuyên nghiệp</t>
  </si>
  <si>
    <t>Số liệu khảo sát</t>
  </si>
  <si>
    <t>- Từ 3 lượt trở lên: Điểm tối đa;
- Dưới 3 lượt thì Điểm=Số lượt* 1/3 Điểm tối đa</t>
  </si>
  <si>
    <t>Văn bản phê duyệt và báo cáo kết quả khoá học</t>
  </si>
  <si>
    <t>7.2.6</t>
  </si>
  <si>
    <t>Đào tạo kỹ năng an toàn thông tin</t>
  </si>
  <si>
    <t>7.3.3</t>
  </si>
  <si>
    <t xml:space="preserve">Bảng thống kê </t>
  </si>
  <si>
    <t>Tỷ lệ người lớn biết đọc, viết</t>
  </si>
  <si>
    <t>Tỷ lệ học sinh trong độ tuổi đi học đến trường</t>
  </si>
  <si>
    <t>Trình độ giáo dục của người dân</t>
  </si>
  <si>
    <t>Tỷ lệ cơ sở giáo dục phổ thông (công lập, dân lập) có dạy môn tin học trong chương trình chính khoá</t>
  </si>
  <si>
    <t>Tỷ lệ người dân được tập huấn, phổ biến về các dịch vụ công trực tuyến, dịch vụ số trên mạng</t>
  </si>
  <si>
    <t>7.2.7</t>
  </si>
  <si>
    <t>7.2.8</t>
  </si>
  <si>
    <t>Văn bản phê duyệt về tổ chức phong trào thi đua/ Thông tin, tài liệu về tổ chức vinh danh</t>
  </si>
  <si>
    <t>- Đã phê duyệt chủ trương, triển khai: Điểm tối đa
- Chưa phê duyệt, triển khai: 0 điểm</t>
  </si>
  <si>
    <t>- Chiến lược chuyển đổi số của Tỉnh/TP đã được phê duyệt và triển khai: điểm tối đa.
- Không có: 0 điểm</t>
  </si>
  <si>
    <t xml:space="preserve">Thống kê qua các tin bài liên quan trên truyền thông đại chúng </t>
  </si>
  <si>
    <t xml:space="preserve">Tin bài trên truyền thông đại chúng, Bài phát biểu của Lãnh đạo, ... </t>
  </si>
  <si>
    <t>- Mỗi cuộc họp, hội nghị do Chủ tịch UBND tỉnh chủ trì tính =  0,5 điểm, cho đến điểm tối đa;
- Mỗi cuộc họp, hội nghị do Chủ tịch UBND tỉnh chủ trì tính =  0,2 điểm, cho đến 1/2 điểm tối đa;
- Không có cuộc họp, hội nghị do Chủ tịch/Phó Chủ tịch UBND tỉnh chủ trì: 0 điểm</t>
  </si>
  <si>
    <t>- Mỗi tài liệu được tính = 0,2 điểm, cho đến điểm tối đa;
- Không có: 0 điểm</t>
  </si>
  <si>
    <t>- Mỗi văn bản được ban hành mới hoặc sửa đổi, bổ sung đáp ứng một trong các tiêu chí đặt ra tính = 01 điểm, cho tới điểm tối đa;
- Chưa có: 0 điểm</t>
  </si>
  <si>
    <t>Xây dựng, triển khai Trung tâm giám sát, điều hành đô thị thông minh (IOC) cấp tỉnh</t>
  </si>
  <si>
    <t>Mỗi đô thị đã triển khai đã triển khai tích hợp cảm biến IOT và ứng dụng công nghệ số vào 1 trong các hạ tầng thiết yếu như giao thông, năng lượng, điện, nước, quản lý đô thị tính = 0,5 điểm, cho tới điểm tối đa;</t>
  </si>
  <si>
    <t>Hàng Quý</t>
  </si>
  <si>
    <t>Tỷ lệ số CSDL trong Danh mục CSDL của Tỉnh/TP đã được phê duyệt quy chuẩn hoặc quy định kỹ thuật về cấu trúc dữ liệu, quy chế, quy trình khai thác, sử dụng, trao đổi, chia sẻ dữ liệu để xây dựng</t>
  </si>
  <si>
    <t>4.2.6</t>
  </si>
  <si>
    <t>4.2.7</t>
  </si>
  <si>
    <t>Tỷ lệ số hệ thống thông tin của Tỉnh/TP có khai thác, sử dụng dữ liệu từ hệ thống thông tin khác qua LGSP, NGSP để phục vụ cho hoạt động của mình</t>
  </si>
  <si>
    <t xml:space="preserve"> - Tổng số CQNN của Tỉnh/TP (gọi là a);
- Số CQNN của Tỉnh/TP có khai thác, sử dụng các dữ liệu từ HTTT của cơ quan, đơn vị khác qua LGSP, NGSP để  phục vụ cho hoạt động của mình (gọi là b);
- Tỷ lệ = b/a</t>
  </si>
  <si>
    <t>Tỷ lệ người dân sử dụng chữ ký điện tử, chữ ký số trong giao dịch</t>
  </si>
  <si>
    <t>Có CSDL hoặc tập dữ liệu số của địa phương trực tiếp hỗ trợ phát triển kinh tế số, chuyển đổi số cho doanh nghiệp</t>
  </si>
  <si>
    <t>- Có CSDL hoặc tập dữ liệu số của địa phương trực tiếp hỗ trợ phát triển kinh tế số, chuyển đổi số cho doanh nghiệp: mỗi nền tảng số tính = 1 điểm, cho tới điểm tối đa;
- Chưa có: 0 điểm</t>
  </si>
  <si>
    <t>Thuyết minh chi tiết CSDL gì, hoặc tập dữ liệu số gồm những dữ liệu cụ thể gì, hỗ trợ trực tiếp cho kinh tế số, chuyển đổi số cho doanh nghiệp, được xây dựng trong dự án, hệ thống nào, do đơn vị nào quản lý, khai thác</t>
  </si>
  <si>
    <t>Có CSDL hoặc tập dữ liệu số của địa phương trực tiếp hỗ trợ phát triển xã hội số, chuyển đổi số cho người dân</t>
  </si>
  <si>
    <t>- Có CSDL hoặc tập dữ liệu số của địa phương trực tiếp hỗ phát triển xã hội số, chuyển đổi số cho người dân: mỗi nền tảng số tính = 1 điểm, cho tới điểm tối đa;
- Chưa có: 0 điểm</t>
  </si>
  <si>
    <t>Thuyết minh chi tiết CSDL gì, hoặc tập dữ liệu số gồm những dữ liệu cụ thể gì, hỗ trợ trực tiếp phát triển xã hội số, chuyển đổi số cho người dân thế nào, được xây dựng trong dự án, hệ thống nào, do đơn vị nào quản lý, khai thác</t>
  </si>
  <si>
    <t>Tỷ lệ  = số hệ thống thông tin CQNN cấp độ 3 trở lên đạt chứng nhận tiêu chuẩn quản lý ATTT ISO 27001 / tổng số hệ thống thông tin CQNN cấp độ 3 trở lên thuộc Tỉnh/TP quản lý</t>
  </si>
  <si>
    <t xml:space="preserve">Tỉnh/TP đã có chương trình, kế hoạch đào tạo, tập huấn về kỹ năng sử dụng và khai thác các dịch vụ công trực tuyến, các dữ liệu mở do Tỉnh/TP cung cấp cho người dân và doanh nghiệp </t>
  </si>
  <si>
    <t>Số lượt trung bình một cán bộ chuyên trách về CNTT được tham gia đào tạo chuyên sâu về các kỹ thuật, công nghệ số trong năm</t>
  </si>
  <si>
    <t>Mỗi 100 Lãnh đạo tổ chức, doanh nghiệp trong ngành được tham gia đào tạo tính = 1 điểm, cộng cho đến điểm tối đa.</t>
  </si>
  <si>
    <t>Số lãnh đạo các tổ chức, doanh nghiệp trong ngành được tham gia ít nhất 1 khoá đào tạo, tập huấn về chuyển đổi số, kỹ năng số do Tỉnh/TP tổ chức</t>
  </si>
  <si>
    <t>Tập huấn, đào tạo về chuyển đổi số, kỹ năng số cho cán bộ thôn, bản, tổ dân phố</t>
  </si>
  <si>
    <t>3.2.5</t>
  </si>
  <si>
    <t>3.9.3</t>
  </si>
  <si>
    <t>3.10.1</t>
  </si>
  <si>
    <t>3.10.2</t>
  </si>
  <si>
    <t>3.3.4</t>
  </si>
  <si>
    <t>3.7.3</t>
  </si>
  <si>
    <t>5.7.2</t>
  </si>
  <si>
    <t>5.7.3</t>
  </si>
  <si>
    <t>5.13.2</t>
  </si>
  <si>
    <t>7.4.1</t>
  </si>
  <si>
    <t>7.4.2</t>
  </si>
  <si>
    <t>7.4.3</t>
  </si>
  <si>
    <t>3.1.4</t>
  </si>
  <si>
    <t>2.2.4</t>
  </si>
  <si>
    <t>2.2.5</t>
  </si>
  <si>
    <t>4.1.6</t>
  </si>
  <si>
    <t>Mức dộ xây dựng, số hóa các hạng mục dữ liệu</t>
  </si>
  <si>
    <t>Mức độ khai thác, sử dụng dữ liệu của doanh nghiệp</t>
  </si>
  <si>
    <t>Mức độ thuận tiên, hiệu quả của dữ liệu do CQNN cung cấp</t>
  </si>
  <si>
    <t>3.1.5</t>
  </si>
  <si>
    <t>3.1.6</t>
  </si>
  <si>
    <t>3.1.7</t>
  </si>
  <si>
    <t>3.1.8</t>
  </si>
  <si>
    <t>3.1.9</t>
  </si>
  <si>
    <t>Mức độ khai thác, sử dụng dữ liệu của người dân</t>
  </si>
  <si>
    <t>4.3.3</t>
  </si>
  <si>
    <t>1.3.3</t>
  </si>
  <si>
    <t>3.9</t>
  </si>
  <si>
    <t>3.10</t>
  </si>
  <si>
    <t>7.4</t>
  </si>
  <si>
    <t>Mạng LAN, Internet, WAN</t>
  </si>
  <si>
    <t>Tỷ lệ số hạng mục dữ liệu đã được xây dựng, số hóa đưa vào CSDL để lưu trữ và khai thác dạng số</t>
  </si>
  <si>
    <t>- Đã ban hành Kế hoạch số hoá: 0,5 điểm;
- Điểm triển khai số hoá = a/b * Điểm tối đa;
- Trường hợp tổng điểm lớn hơn Điểm tối đa thì lấy điểm tối đa</t>
  </si>
  <si>
    <t>a = Tổng số kết quả giải quyết TTHC (còn hiệu lực) đã được số hoá;
b = Số lượng kết quả giải quyết TTHC (còn hiệu lực) cần phải số hoá trên toàn tỉnh;
Tỷ lệ = a/b.</t>
  </si>
  <si>
    <t>Miền dữ liệu</t>
  </si>
  <si>
    <t>Mô tả miền dữ liệu</t>
  </si>
  <si>
    <t>Mục dữ liệu</t>
  </si>
  <si>
    <t>Mô tả Mục dữ liệu</t>
  </si>
  <si>
    <t>Đã xây dựng, khai thác dạng số (Điền "x" nếu trả lời có, bỏ trống nếu trả lời không)</t>
  </si>
  <si>
    <t>Có cập nhật thường xuyên (Điền "x" nếu trả lời có, bỏ trống nếu trả lời không)</t>
  </si>
  <si>
    <t>Đã cung cấp các dịch vụ chia sẻ dữ liệu theo Nghị định 47/2020/NĐ-CP (Điền "x" nếu trả lời có, bỏ trống nếu trả lời không)</t>
  </si>
  <si>
    <t>Đã kết nối LGSP hoặc NGSP (Điền "x" nếu trả lời có, bỏ trống nếu trả lời không)</t>
  </si>
  <si>
    <t>Đã mở cho người dân, doanh nghiệp truy cập, khai thác (Điền "x" nếu trả lời có, bỏ trống nếu trả lời không)</t>
  </si>
  <si>
    <t>Tổng số</t>
  </si>
  <si>
    <t>Hỗ trợ doanh nghiệp</t>
  </si>
  <si>
    <t>Bao gồm các dữ liệu cần thiết phục vụ các nghiệp vụ liên quan tới các hoạt động:
- Hỗ trợ phát triển kinh tế; 
- Hỗ trợ về quản lý và phát triển doanh nghiệp; các chương trình xúc tiến và hướng dẫn về các quy định liên quan đến hoạt động của doanh nghiệp; 
- Hỗ trợ, hướng dẫn tuân thủ các yêu cầu của nhà nước trong hoạt động của doanh nghiệp.</t>
  </si>
  <si>
    <t>Bảo vệ người tiêu dùng</t>
  </si>
  <si>
    <t>Bảo hiểm</t>
  </si>
  <si>
    <t>Đăng ký thành lập, cấp giấy phép hoạt động</t>
  </si>
  <si>
    <t>Hoạt động của doanh nghiệp</t>
  </si>
  <si>
    <t>Hỗ trợ và phát triển doanh nghiệp vừa và nhỏ</t>
  </si>
  <si>
    <t>Hỗ trợ, phát triển kinh tế tập thể, hợp tác xã</t>
  </si>
  <si>
    <t>Hỗ trợ và phát triển các ngành kinh tế</t>
  </si>
  <si>
    <t>Kiểm soát thị trường chứng khoán</t>
  </si>
  <si>
    <t>Kiểm soát các tổ chức tín dụng</t>
  </si>
  <si>
    <t>Quản lý cạnh tranh</t>
  </si>
  <si>
    <t>Ưu đãi thuế</t>
  </si>
  <si>
    <t>Quản lý kinh tế</t>
  </si>
  <si>
    <t>Bao gồm các dữ liệu cần thiết phục vụ các nghiệp vụ liên quan tới các hoạt động:
- Hỗ trợ quản lý công quỹ và các nguồn lực khác;
- Hỗ trợ các chính sách phù hợp để tăng nguồn thu (chủ yếu thuế) và điều tiết chi tiêu công; hướng dẫn các quy định về đầu tư và theo dõi, giám sát các chỉ số kinh tế và dự báo xu hướng để lập kế hoạch tài chính</t>
  </si>
  <si>
    <t>Chính sách tài khóa</t>
  </si>
  <si>
    <t>Chính sách tiền tệ</t>
  </si>
  <si>
    <t>Chính sách tiền tệ quốc tế</t>
  </si>
  <si>
    <t>Dịch vụ thuế</t>
  </si>
  <si>
    <t>Đầu tư nước ngoài</t>
  </si>
  <si>
    <t>Đầu tư tài chính</t>
  </si>
  <si>
    <t>Đầu tư vốn nhà nước</t>
  </si>
  <si>
    <t>Giá hàng hóa, dịch vụ</t>
  </si>
  <si>
    <t>Quản lý hệ thống tài chính</t>
  </si>
  <si>
    <t>Ngân quỹ Nhà nước</t>
  </si>
  <si>
    <t>Thanh toán mua hàng, sử dụng dịch vụ của CQNN</t>
  </si>
  <si>
    <t>Tiền tệ (đồng tiền quốc gia)</t>
  </si>
  <si>
    <t>Thương mại</t>
  </si>
  <si>
    <t>Bao gồm các dữ liệu cần thiết phục vụ các nghiệp vụ liên quan tới các hoạt động:
- Hoạt động mua, bán, trao đổi hàng hóa và hướng dẫn các quy định liên quan hoạt động thương mại;
- Cán cân thương mại, bảo hộ và các chương trình trợ cấp – bao gồm cả các hoạt động trong nước, ngoài nước và kết nối giữa các quốc gia để hỗ trợ đàm phán hiệp định thương mại.</t>
  </si>
  <si>
    <t>Bảo hộ quyền tác giả và quyền liên quan quyền tác giả.</t>
  </si>
  <si>
    <t>Bảo hộ tài sản trí tuệ.</t>
  </si>
  <si>
    <t>Hiệp định thương mại quốc tế.</t>
  </si>
  <si>
    <t>Kiểm soát nhập khẩu.</t>
  </si>
  <si>
    <t>Kiểm soát xuất khẩu.</t>
  </si>
  <si>
    <t>Quản lý, giám sát hàng hóa lưu thông trên thị trường.</t>
  </si>
  <si>
    <t>Tiêu dùng và phát triển bền vững.</t>
  </si>
  <si>
    <t>Xúc tiến thương mại.</t>
  </si>
  <si>
    <t>Du lịch</t>
  </si>
  <si>
    <t>Bao gồm các dữ liệu cần thiết phục vụ các nghiệp vụ liên quan tới các hoạt động:
- Khuyến khích, thu hút du khách thăm quan, vui trơi giải trí tại các điểm du lịch;
- Phát triển, quản lý ngành du lịch;
- Các chương trình, chiến dịch, quảng bá, xúc tiến du lịch.</t>
  </si>
  <si>
    <t>Phát triển ngành du lịch</t>
  </si>
  <si>
    <t>Xúc tiến du lịch</t>
  </si>
  <si>
    <t>Dữ liệu lĩnh vực Xã hội đề cập đến dữ liệu theo yêu cầu của CQNN (không phụ thuộc bộ, ngành, cơ quan nào thực hiện) để cung cấp dịch vụ cho người dân một cách hiệu quả.</t>
  </si>
  <si>
    <t>Chăm sóc sức khỏe</t>
  </si>
  <si>
    <t>Bao gồm các dữ liệu cần thiết phục vụ các nghiệp vụ liên quan tới các hoạt động:
- Hỗ trợ dự phòng, khám và điều trị bệnh hoặc thương tật;
- Hỗ trợ cung cấp dịch vụ y tế và nghiên cứu y học;
- Hỗ trợ các chương trình quản lý nhà nước về sản phẩm chăm sóc y tế và dược phẩm;
- Kiểm soát đăng ký và hành nghề của chuyên gia hành nghề y.</t>
  </si>
  <si>
    <t>An toàn vệ sinh thực phẩm.</t>
  </si>
  <si>
    <t>Bảo hiểm y tế.</t>
  </si>
  <si>
    <t>Dân số và sức khỏe sinh sản.</t>
  </si>
  <si>
    <t>Dịch vụ y tế quốc phòng, an ninh.</t>
  </si>
  <si>
    <t>Dịch vụ khám chữa bệnh.</t>
  </si>
  <si>
    <t>Dịch vụ cho người có nhu cầu đặc biệt.</t>
  </si>
  <si>
    <t>Phác đồ điều trị.</t>
  </si>
  <si>
    <t>Nghiên cứu y học.</t>
  </si>
  <si>
    <t>Y tế cơ sở.</t>
  </si>
  <si>
    <t>Y tế công cộng.</t>
  </si>
  <si>
    <t>Y tế dự phòng.</t>
  </si>
  <si>
    <t>Phát triển và quản lý hệ thống báo chí.</t>
  </si>
  <si>
    <t>Quản lý hoạt động báo chí</t>
  </si>
  <si>
    <t>Dịch vụ cộng đồng và trợ giúp xã hội</t>
  </si>
  <si>
    <t>Bao gồm các dữ liệu cần thiết phục vụ các nghiệp vụ liên quan tới các hoạt động:
- Trợ giúp người dân ở các vùng, miền cần sự giúp đỡ hoặc những người có cùng hoàn cảnh và nhu cầu như người già, trẻ em cơ nhỡ, mồ côi,..
- Cung cấp các dịch vụ phúc lợi, bảo hiểm và hỗ trợ tài chính;
- Hỗ trợ các trường hợp khẩn cấp, rủi ro và thiên tai.</t>
  </si>
  <si>
    <t>Bình đẳng giới.</t>
  </si>
  <si>
    <t>Dịch vụ hỗ trợ nơi ở.</t>
  </si>
  <si>
    <t>Dịch vụ hỗ trợ khẩn cấp.</t>
  </si>
  <si>
    <t>Dịch vụ tư vấn cộng đồng.</t>
  </si>
  <si>
    <t>Gia đình, Thanh niên và Trẻ em.</t>
  </si>
  <si>
    <t>Phòng chống tệ nạn xã hội.</t>
  </si>
  <si>
    <t>Phát triển cộng đồng.</t>
  </si>
  <si>
    <t>Người có công.</t>
  </si>
  <si>
    <t>Thiên tai, dịch bệnh.</t>
  </si>
  <si>
    <t>Tiếp cận giao thông đường bộ.</t>
  </si>
  <si>
    <t>Trợ giúp tài chính.</t>
  </si>
  <si>
    <t>Giáo dục và Đào tạo</t>
  </si>
  <si>
    <t>Bao gồm các dữ liệu cần thiết phục vụ các nghiệp vụ liên quan tới các hoạt động:
- Hỗ trợ trang bị kỹ năng và kiến thức cho người dân;
- Đưa giáo dục đến mọi đối tượng trên toàn quốc;
- Hỗ trợ các cơ sở giáo dục (đại học, cao đẳng, trường phổ thông, trung tâm giáo dục,...) hoặc các nhóm cộng đồng cung cấp dịch vụ giáo dục và đào tạo; 
- Hỗ trợ phát triển và quản lý các cơ sở giáo dục;...</t>
  </si>
  <si>
    <t>Công nhận văn bằng nước ngoài.</t>
  </si>
  <si>
    <t>Giáo dục đại học.</t>
  </si>
  <si>
    <t>Giáo dục hòa nhập.</t>
  </si>
  <si>
    <t>Giáo dục mầm non (nhóm trẻ, nhà trẻ và mẫu giáo).</t>
  </si>
  <si>
    <t>Giáo dục phổ thông, thường xuyên.</t>
  </si>
  <si>
    <t>Giáo dục quốc phòng và an ninh.</t>
  </si>
  <si>
    <t>Giáo dục nghề nghiệp.</t>
  </si>
  <si>
    <t>Giáo dục nghệ thuật, thể chất.</t>
  </si>
  <si>
    <t>Giáo dục tư tưởng chính trị.</t>
  </si>
  <si>
    <t>Phổ cập giáo dục.</t>
  </si>
  <si>
    <t>Phát triển đội ngũ nhà giáo.</t>
  </si>
  <si>
    <t>Kiểm định, phát triển chương trình giáo dục.</t>
  </si>
  <si>
    <t>Giao thông vận tải</t>
  </si>
  <si>
    <t>Đăng kiểm.</t>
  </si>
  <si>
    <t>Đường bộ.</t>
  </si>
  <si>
    <t>Đường sắt.</t>
  </si>
  <si>
    <t>Đường hàng không.</t>
  </si>
  <si>
    <t>Thủy nội địa.</t>
  </si>
  <si>
    <t>Phát triển hạ tầng giao thông.</t>
  </si>
  <si>
    <t>Vận chuyển hàng hóa.</t>
  </si>
  <si>
    <t>Vận chuyển hành khách.</t>
  </si>
  <si>
    <t>Hạ tầng đô thị</t>
  </si>
  <si>
    <t>Bao gồm các dữ liệu cần thiết phục vụ các nghiệp vụ liên quan tới các hoạt động:
- Hỗ trợ sự phát triển các vùng đô thị (thị xã/thị trấn, thành phố);
- Hỗ trợ quản lý, phát triển đô thị bền vững và duy trì các dịch vụ thiết yếu cho cộng đồng, dân cư;
- Hỗ trợ triển khai các trang thiết bị, dịch vụ để đáp ứng nhu cầu hành chính, xã hội, vui chơi giải trí của các khu dân cư.</t>
  </si>
  <si>
    <t>Cung cấp năng lượng.</t>
  </si>
  <si>
    <t>Cung cấp nước.</t>
  </si>
  <si>
    <t>Duy trì mạng lưới giao thông.</t>
  </si>
  <si>
    <t>Phát triển vùng đô thị.</t>
  </si>
  <si>
    <t>Quản lý chất thải.</t>
  </si>
  <si>
    <t>Quản lý đất công và công trình công cộng.</t>
  </si>
  <si>
    <t>Quản lý đô thị.</t>
  </si>
  <si>
    <t>Nhà ở xã hội.</t>
  </si>
  <si>
    <t>Các tiện ích công cộng và dịch vụ thiết yếu.</t>
  </si>
  <si>
    <t>Hàng hải</t>
  </si>
  <si>
    <t>Luồng hảng hải.</t>
  </si>
  <si>
    <t>Quản lý cảng biển.</t>
  </si>
  <si>
    <t>Quản lý hoa tiêu.</t>
  </si>
  <si>
    <t>Quản lý khu neo đậu.</t>
  </si>
  <si>
    <t>Quản lý tàu, thuyền.</t>
  </si>
  <si>
    <t>Quản lý thuyền viên.</t>
  </si>
  <si>
    <t>Tìm kiếm, cứu hộ cứu hạn.</t>
  </si>
  <si>
    <t>Hội, Tổ chức phi Chính phủ</t>
  </si>
  <si>
    <t>Đăng ký thành lập/hoạt động.</t>
  </si>
  <si>
    <t>Quản lý hoạt động của hội, tổ chức phi chính phủ.</t>
  </si>
  <si>
    <t>Lao động  - Việc làm</t>
  </si>
  <si>
    <t>Bao gồm các dữ liệu cần thiết phục vụ các nghiệp vụ liên quan tới các hoạt động:
- Hỗ trợ tăng trưởng việc làm, tiền lương và quan hệ lao động;
- Hỗ trợ các chiến lược cải thiện mối quan hệ nơi làm việc, năng suất và hiệu quả công việc;
- Hỗ trợ tăng trưởng và ổn định thị trường lao động.</t>
  </si>
  <si>
    <t>An toàn, vệ sinh lao động.</t>
  </si>
  <si>
    <t>Bảo hiểm tai nạn lao động, bệnh nghề nghiệp.</t>
  </si>
  <si>
    <t>Bảo hiểm thất nghiệp.</t>
  </si>
  <si>
    <t>Bảo hiểm xã hội.</t>
  </si>
  <si>
    <t>Dịch vụ việc làm.</t>
  </si>
  <si>
    <t>Phát triển nguồn nhân lực.</t>
  </si>
  <si>
    <t>Quan hệ lao động.</t>
  </si>
  <si>
    <t>Thị trường lao động.</t>
  </si>
  <si>
    <t>Môi trường</t>
  </si>
  <si>
    <t>Bao gồm các dữ liệu cần thiết phục vụ các nghiệp vụ liên quan tới các hoạt động:
- Hỗ trợ hoạt động quản lý môi trường tự nhiên và nhân tạo;
- Cân bằng giữa yêu cầu phát triển và gìn giữ, bảo tồn để tạo ra giá trị bền vững, đem lại lợi ích lâu dài cho công nghiệp, du lịch và cộng đồng; 
- Bảo vệ các thành phần thuộc môi trường tự nhiên và nhân tạo, bao gồm cả gìn giữ, phát huy giá trị các di sản quốc gia và di sản thế giới.</t>
  </si>
  <si>
    <t>Bảo tồn di tích.</t>
  </si>
  <si>
    <t>Bảo vệ môi trường các di sản thiên nhiên.</t>
  </si>
  <si>
    <t>Bảo vệ môi trường biển.</t>
  </si>
  <si>
    <t>Gìn giữ môi trường nhân tạo.</t>
  </si>
  <si>
    <t>Gìn giữ môi trường tự nhiên trên đất liền.</t>
  </si>
  <si>
    <t>Hoạt động trợ giúp cộng đồng.</t>
  </si>
  <si>
    <t>Phòng chống ô nhiễm môi trường.</t>
  </si>
  <si>
    <t>Quản lý biển và hải đảo.</t>
  </si>
  <si>
    <t>Quản lý chất lượng môi trường.</t>
  </si>
  <si>
    <t>Thông tin môi trường, khí tượng, thủy văn</t>
  </si>
  <si>
    <t>Quốc tịch, hộ tịch và cư trú</t>
  </si>
  <si>
    <t>Bao gồm các dữ liệu cần thiết phục vụ các nghiệp vụ liên quan tới các hoạt động:
- Hỗ trợ những người muốn nhập cảnh vĩnh viễn hoặc ngắn hạn;
- Ban hành và tư vấn về các yêu cầu nhập cảnh hoặc trục suất đối với hành khách và người nhập cư, bao gồm cả các chiến lược quản lý nhập cư trái phép.</t>
  </si>
  <si>
    <t>Quốc tịch.</t>
  </si>
  <si>
    <t>Tạm giữ, trục xuất.</t>
  </si>
  <si>
    <t>Cư trú.</t>
  </si>
  <si>
    <t>Nghiệp vụ cho người tị nạn.</t>
  </si>
  <si>
    <t>Quản lý xuất nhập cảnh.</t>
  </si>
  <si>
    <t>Quản lý hộ tịch.</t>
  </si>
  <si>
    <t>Tài nguyên thiên nhiên</t>
  </si>
  <si>
    <t>Bao gồm các dữ liệu cần thiết phục vụ các nghiệp vụ liên quan tới các hoạt động:
- Hỗ trợ quản lý và sử dụng bền vững các nguồn tài nguyên năng lượng, khoáng sản, địa chất, đất đai và nước,...
- Đánh giá về các biện pháp khai thác và sử dụng tài nguyên; 
- Tư vấn các quy định liên quan và hỗ trợ các ngành nhằm hiện thực hóa tiềm năng kinh tế của tài nguyên.</t>
  </si>
  <si>
    <t>Địa chất và khoáng sản.</t>
  </si>
  <si>
    <t>Quản lý đất đai.</t>
  </si>
  <si>
    <t>Tài nguyên biển và hải đảo.</t>
  </si>
  <si>
    <t>Tài nguyên nước.</t>
  </si>
  <si>
    <t>Tài nguyên năng lượng.</t>
  </si>
  <si>
    <t>Tài nguyên sinh vật.</t>
  </si>
  <si>
    <t>Tài nguyên rừng.</t>
  </si>
  <si>
    <t>Thể thao, vui chơi và giải trí</t>
  </si>
  <si>
    <t>Bao gồm các dữ liệu cần thiết phục vụ các nghiệp vụ liên quan tới các hoạt động:
- Cung cấp các hoạt động vui chơi giải trí và thể thao, hỗ trợ, xúc tiến và khuyến khích người dân, cộng đồng tham gia các hoạt động thể thao, vui chơi và giải trí có tổ chức; 
- Hướng dẫn các quy định về thể thao, vui chơi và giải trí.</t>
  </si>
  <si>
    <t>Dịch vụ công viên và khu bảo tồn.</t>
  </si>
  <si>
    <t>Phát triển thể dục - thể thao.</t>
  </si>
  <si>
    <t>Kiểm soát chất cấm trong thể thao.</t>
  </si>
  <si>
    <t>Kiểm soát hoạt động vui chơi có thưởng.</t>
  </si>
  <si>
    <t>Vui chơi và giải trí cộng đồng.</t>
  </si>
  <si>
    <t>Tín ngưỡng, Tôn giáo</t>
  </si>
  <si>
    <t>Bao gồm các dữ liệu cần thiết phục vụ các nghiệp vụ liên quan tới các hoạt động:
- Quản lý hoạt động tín ngưỡng, tôn giáo theo chính sách pháp luật về tín ngưỡng, tôn giáo;
- Quản lý thành lập, chia tách, sáp nhập, hợp nhất, giải thể các tổ chức tôn giáo, cơ sở tín ngưỡng,…</t>
  </si>
  <si>
    <t>Thành lập, công nhận tổ chức tôn giáo.</t>
  </si>
  <si>
    <t>Quản lý  hoạt động các tổ chức tôn giáo.</t>
  </si>
  <si>
    <t>Quản lý hoạt động tín ngưỡng, các cơ sở tín ngưỡng.</t>
  </si>
  <si>
    <t>Truyền thông</t>
  </si>
  <si>
    <t>Bao gồm các dữ liệu cần thiết phục vụ các nghiệp vụ liên quan tới các hoạt động:
- Hỗ trợ sự phát triển và quản lý các ngành để thúc đẩy và tạo thuận lợi trong giao tiếp và truyền tải thông tin;
- Hỗ trợ cung cấp các dịch vụ thông tin liên lạc cho mọi người dân.
- Tư vấn các quy định, tiêu chuẩn và hướng dẫn liên quan đến dịch vụ và công nghệ truyền thông.</t>
  </si>
  <si>
    <t>Dịch vụ bưu chính.</t>
  </si>
  <si>
    <t>Hạ tầng truyền thông.</t>
  </si>
  <si>
    <t>Phát thanh truyền hình.</t>
  </si>
  <si>
    <t>Thương mại điện tử.</t>
  </si>
  <si>
    <t>Thông tin vô tuyến.</t>
  </si>
  <si>
    <t>Thông tin điện tử.</t>
  </si>
  <si>
    <t>Vệ tinh.</t>
  </si>
  <si>
    <t>Viễn thông.</t>
  </si>
  <si>
    <t>Xuất bản.</t>
  </si>
  <si>
    <t>Văn hóa</t>
  </si>
  <si>
    <t>Bao gồm các dữ liệu cần thiết phục vụ các nghiệp vụ liên quan tới các hoạt động:
- Hỗ trợ các tổ chức văn hóa và nghệ thuật như viện bảo tàng, thư viện và trưng bày nghệ thuật;
 - Hỗ trợ phát triển và quản lý sản phẩm nghệ thuật và sưu tầm về văn hóa;
- Khuyến khích phát triển các ngành văn hóa;
- Tài trợ cho các hoạt động và sự kiện nhằm quảng bá sự đa dạng về di sản và văn hóa.</t>
  </si>
  <si>
    <t>Chuẩn mực quảng cáo.</t>
  </si>
  <si>
    <t>Điện ảnh.</t>
  </si>
  <si>
    <t>Giải thưởng văn học nghệ thuật.</t>
  </si>
  <si>
    <t>Mỹ thuật, nhiếp ảnh.</t>
  </si>
  <si>
    <t>Nghệ thuật biểu diễn.</t>
  </si>
  <si>
    <t>Phát triển văn học, nghệ thuật.</t>
  </si>
  <si>
    <t>Quảng bá, giới thiệu sưu tầm nghệ thuật, hiện vật.</t>
  </si>
  <si>
    <t>Văn hóa quần chúng, văn hóa dân dộc và tuyên truyền cổ động.</t>
  </si>
  <si>
    <t>Quản lý lễ hội.</t>
  </si>
  <si>
    <t>Quản lý bảo tồn và sưu tầm hiện vật.</t>
  </si>
  <si>
    <t>Quy chuẩn, tiêu chuẩn về quảng cáo.</t>
  </si>
  <si>
    <t>Tiếp cận vật phẩm văn hóa nghệ thuật.</t>
  </si>
  <si>
    <t>Đối ngoại, Quốc phòng và An ninh, trật tự an toàn xã hội</t>
  </si>
  <si>
    <t>Miền dữ liệu lĩnh vực Đối ngoại, Quốc phòng và An ninh, trật tự an toàn xã hội đề cập đến nhu cầu dữ liệu của CQNN (không phụ thuộc bộ, ngành, cơ quan nào thực hiện) để cung cấp dịch vụ cho người dân, doanh nghiệp, cá nhân, tổ chức liên quan ở trong và ngoài nước và các dịch vụ thực hiện chức năng đối ngoại để xây dựng, duy trì quan hệ với các quốc gia và các tổ chức quốc tế; các dịch vụ nhằm bảo vệ độc lập, chủ quyền, toàn vẹn lãnh thổ của Tổ quốc, góp phần bảo vệ hòa bình ở khu vực và thế giới; bảo vệ an ninh quốc gia và bảo đảm trật tự an toàn xã hội, đấu tranh phòng, chống tội phạm</t>
  </si>
  <si>
    <t>An ninh, trật tự an toàn xã hội</t>
  </si>
  <si>
    <t>Bao gồm các dữ liệu cần thiết phục vụ các nghiệp vụ liên quan tới các hoạt động An ninh, trật tự an toàn xã hội</t>
  </si>
  <si>
    <t>An toàn giao thông.</t>
  </si>
  <si>
    <t>An ninh, trật tự  an toàn xã hội.</t>
  </si>
  <si>
    <t>An ninh kinh tế.</t>
  </si>
  <si>
    <t>An ninh thông tin.</t>
  </si>
  <si>
    <t>Điều tra phòng chống tội phạm.</t>
  </si>
  <si>
    <t>Hỗ trợ cải tạo.</t>
  </si>
  <si>
    <t>Phòng cháy chữa cháy.</t>
  </si>
  <si>
    <t xml:space="preserve">Thực thi pháp luật. </t>
  </si>
  <si>
    <t>Quan hệ quốc tế</t>
  </si>
  <si>
    <t>Bao gồm các dữ liệu cần thiết phục vụ các nghiệp vụ liên quan tới các hoạt động:
- Xây dựng, duy trì quan hệ ngoại giao với các quốc gia, vùng lãnh thổ và các tổ chức quốc tế;
- Bảo vệ và thúc đẩy lợi ích quốc gia; tham gia, đóng góp vào nỗ lực duy trì an ninh quốc tế, phát triển kinh tế, môi trường, văn hóa, giáo dục, khoa học, công nghệ,... thông qua các chương trình xúc tiến, quảng bá, viện trợ, điều ước, công ước quốc tế và hoạt động ngoại giao.</t>
  </si>
  <si>
    <t>Các điều ước, thỏa thuận quốc tế.</t>
  </si>
  <si>
    <t>Dịch vụ Lãnh sự.</t>
  </si>
  <si>
    <t>Dịch vụ hộ chiếu.</t>
  </si>
  <si>
    <t>Đại diện ngoại giao tại Việt Nam.</t>
  </si>
  <si>
    <t>Hợp tác quốc phòng.</t>
  </si>
  <si>
    <t>Người Việt Nam ở nước ngoài.</t>
  </si>
  <si>
    <t>Tham vấn quốc tế.</t>
  </si>
  <si>
    <t>Xúc tiến, quảng bá ra nước ngoài.</t>
  </si>
  <si>
    <t>Quốc phòng</t>
  </si>
  <si>
    <t xml:space="preserve">	Bao gồm các dữ liệu cần thiết phục vụ các nghiệp vụ liên quan tới các hoạt động:
- Hỗ trợ hoạt động bảo vệ độc lập, chủ quyền, toàn vẹn lãnh thổ của 
Tổ quốc, góp phần bảo vệ hòa bình ở khu vực và thế giới; bảo vệ an ninh quốc gia và bảo đảm trật tự an toàn xã hội, đấu tranh phòng, chống tội phạm thông qua hoạt động xây dựng, duy trì và triển khai lực lượng vũ trang;
- Hỗ trợ các sự kiện dân sự lớn của đất nước, các hoạt động trong tình trạng khẩn cấp như phòng, chống, khắc phục hậu quả thảm họa, sự cố, thiên tai, dịch bệnh, các hoạt động hỗ trợ nhân đạo và nỗ lực gìn giữ hòa bình.</t>
  </si>
  <si>
    <t>Lực lượng vũ trang.</t>
  </si>
  <si>
    <t>Gìn giữ hòa bình quốc tế.</t>
  </si>
  <si>
    <t>Hỗ trợ các sự kiện dân sự lớn của đất nước.</t>
  </si>
  <si>
    <t>Hỗ trợ ứng phó các tình huống khẩn cấp.</t>
  </si>
  <si>
    <t>Xây dựng tiềm lực quốc phòng.</t>
  </si>
  <si>
    <t>Tư pháp</t>
  </si>
  <si>
    <t>Bao gồm các dữ liệu cần thiết phục vụ các nghiệp vụ liên quan tới các hoạt động:
- Cung cấp, hướng dẫn và áp dụng các quy định của pháp luật; 
- Hướng dẫn cá nhân, doanh nghiệp, tổ chức tuân thủ các nguyên tắc, điều khoản đã được thỏa thuận, cam kết bằng văn bản pháp luật; 
- Hỗ trợ hoạt động của hệ thống tư pháp.</t>
  </si>
  <si>
    <t>Hoạt động tố tụng.</t>
  </si>
  <si>
    <t>Luật Doanh nghiệp.</t>
  </si>
  <si>
    <t>Lý lịch tư pháp.</t>
  </si>
  <si>
    <t>Pháp luật Dân sự.</t>
  </si>
  <si>
    <t>Pháp luật hành chính.</t>
  </si>
  <si>
    <t>Pháp luật hình sự.</t>
  </si>
  <si>
    <t>Thi hành án dân sự.</t>
  </si>
  <si>
    <t>Trợ giúp pháp lý.</t>
  </si>
  <si>
    <t>Miền dữ liệu Hỗ trợ hoạt động của Chính phủ bao gồm các dữ liệu cần thiết để cung cấp dịch vụ cho người dân, doanh nghiệp, cộng đồng và các chính sách, chương trình, cơ chế quản lý để hỗ trợ hoạt động của chính phủ trong việc cung cấp dịch vụ cho người dân, doanh nghiệp, cộng đồng và các cơ quan, tổ chức</t>
  </si>
  <si>
    <t>Kế hoạch và ngân sách</t>
  </si>
  <si>
    <t>Bao gồm các dữ liệu cần thiết phục vụ các nghiệp vụ liên quan tới các hoạt động: định hướng chiến lược; xác định và thiết lập các chương trình, nghiệp vụ và quy trình và phân bổ nguồn lực trong số các chương trình và quy trình đó.</t>
  </si>
  <si>
    <t>Cải tiến nghiệp vụ.</t>
  </si>
  <si>
    <t>Dự toán ngân sách.</t>
  </si>
  <si>
    <t>Hiệu quả nguồn lực.</t>
  </si>
  <si>
    <t>Hoạch định nguồn nhân lực.</t>
  </si>
  <si>
    <t>Kế hoạch đấu thầu, mua sắm.</t>
  </si>
  <si>
    <t>Kiến trúc.</t>
  </si>
  <si>
    <t>Phân bổ ngân sách.</t>
  </si>
  <si>
    <t>Quy hoạch.</t>
  </si>
  <si>
    <t>Khoa học và công nghệ</t>
  </si>
  <si>
    <t>Bao gồm các dữ liệu cần thiết phục vụ các nghiệp vụ liên quan tới các hoạt động nghiên cứu, triển khai thực nghiệm, phát triển, ứng dụng công nghệ nhằm phát triển khoa học và công nghệ, phát triển nguồn lực khoa học công nghệ, đổi mới sáng tạo, năng lượng nguyên tử, tiêu chuẩn, đo lường chất lượng, sở hữu trí tuệ.</t>
  </si>
  <si>
    <t>Đo đạc và bản đồ.</t>
  </si>
  <si>
    <t>Hoạt động nghiên cứu khoa học, phát triển công nghệ và đổi mới sáng tạo.</t>
  </si>
  <si>
    <t>Phát triển tiềm lực khoa học và công nghệ.</t>
  </si>
  <si>
    <t>Năng lượng nguyên tử, an toàn bức xạ và hạt nhân.</t>
  </si>
  <si>
    <t>Tiêu chuẩn, đo lường và chất lượng.</t>
  </si>
  <si>
    <t>Sở hữu công nghiệp và Quyền đối với giống cây trồng.</t>
  </si>
  <si>
    <t>Viễn thám.</t>
  </si>
  <si>
    <t>Phổ biến, cung cấp thông tin, chính sách, pháp luật</t>
  </si>
  <si>
    <t>Bao gồm các dữ liệu cần thiết phục vụ các nghiệp vụ liên quan tới các hoạt động trao đổi thông tin và truyền thông giữa chính phủ, cơ quan nhà nước với người dân, cá nhân, cơ quan, tổ chức liên quan một cách trực tiếp hoặc gián tiếp các dịch vụ chính phủ cung cấp cho người dân; cũng như phổ biến các chính sách, văn bản pháp luật của nhà nước cho người dân, xã hội</t>
  </si>
  <si>
    <t>Lễ phát động (chiến dịch truyền thông).</t>
  </si>
  <si>
    <t>Quan hệ công chúng.</t>
  </si>
  <si>
    <t>Thông tin cho người dân.</t>
  </si>
  <si>
    <t>Tiếp nhận góp ý, xử lý phản ánh, kiến nghị.</t>
  </si>
  <si>
    <t>Truyền thông chính phủ.</t>
  </si>
  <si>
    <t>Quản trị</t>
  </si>
  <si>
    <t>Bao gồm các dữ liệu cần thiết phục vụ các nghiệp vụ liên quan tới các hoạt động thúc đẩy các hoạt động phục vụ cộng đồng, xã hội; xây dựng môi trường và nghiệp vụ văn hóa, nâng cao chất lượng sống</t>
  </si>
  <si>
    <t>Địa giới hành chính.</t>
  </si>
  <si>
    <t>Hành chính công.</t>
  </si>
  <si>
    <t>Lễ tân hành chính.</t>
  </si>
  <si>
    <t>Quan hệ giữa các cơ quan nhà nước.</t>
  </si>
  <si>
    <t>Thi đua - Khen thưởng.</t>
  </si>
  <si>
    <t>Thanh tra, kiểm tra và kiểm toán.</t>
  </si>
  <si>
    <t>Tổ chức sự kiện.</t>
  </si>
  <si>
    <t>Xây dựng văn bản pháp luật.</t>
  </si>
  <si>
    <t>Xây dựng quy chế, quy định.</t>
  </si>
  <si>
    <t>Thống kê</t>
  </si>
  <si>
    <t>Bao gồm các dữ liệu cần thiết phục vụ các nghiệp vụ liên quan tới các hoạt động hỗ trợ cung cấp nghiệp vụ thống kê mang tính khách quan, kịp thời và phản hồi thông tin để hỗ trợ và khuyến khích việc ra quyết định, nghiên cứu, thảo luận trong CQNN và cộng đồng</t>
  </si>
  <si>
    <t>Công bố và phổ biến thông tin thống kê.</t>
  </si>
  <si>
    <t>Điều tra thống kê.</t>
  </si>
  <si>
    <t>Phối hợp thống kê.</t>
  </si>
  <si>
    <t>Phương pháp và Tiêu chuẩn thống kê.</t>
  </si>
  <si>
    <t>Tổng hợp và phân tích thống kê</t>
  </si>
  <si>
    <t>Thu ngân sách</t>
  </si>
  <si>
    <t>Bao gồm các dữ liệu cần thiết phục vụ các nghiệp vụ liên quan tới các hoạt động thực hiện chức năng thu ngân sách nhà nước từ các nguồn thu khác nhau.</t>
  </si>
  <si>
    <t>Thu thuế.</t>
  </si>
  <si>
    <t>Phí và Lệ phí.</t>
  </si>
  <si>
    <t>Thu từ xử phạt vi phạm hành chính.</t>
  </si>
  <si>
    <t>Thu hồi vốn đầu tư và lợi nhuận từ các doanh nghiệp nhà nước, công ty có góp vốn nhà nước, tổ chức kinh tế.</t>
  </si>
  <si>
    <t>Thu từ cấp quyền, thăm dò, khai thác tài nguyên.</t>
  </si>
  <si>
    <t>Thu hồi tiền cho vay của Nhà nước.</t>
  </si>
  <si>
    <t>Thanh lý tài sản công.</t>
  </si>
  <si>
    <t>Bán tài sản công.</t>
  </si>
  <si>
    <t>Các khoản đóng góp tự nguyện, viện trợ không hoàn lạicủa Chính phủ nước ngoài, tổ chức, cá nhân</t>
  </si>
  <si>
    <t>Trao đổi thông tin, phố biến hướng dẫn kiến thức</t>
  </si>
  <si>
    <t>Bao gồm các dữ liệu cần thiết phục vụ các nghiệp vụ liên quan tới các hoạt động: Hỗ trợ CQNN trao đổi thông tin, phổ biến kiến thức với các cá nhân, doanh nghiệp, tổ chức trong cộng đồng. Hoạt động này bao gồm các nghiên cứu, phát triển, sáng tạo tri thức, tư vấn, báo cáo và phổ biến thông tin, hướng dẫn các quy định</t>
  </si>
  <si>
    <t>Cung cấp, hiển thị thông tin cho người dân.</t>
  </si>
  <si>
    <t>Diễn đàn và thảo luận.</t>
  </si>
  <si>
    <t>Định dạng nội dung thông tin.</t>
  </si>
  <si>
    <t>Hướng dẫn, cung cấp thông tin.</t>
  </si>
  <si>
    <t>Phát ấn phẩm hoặc truyền thanh, truyền hình.</t>
  </si>
  <si>
    <t>Phân tích và báo cáo</t>
  </si>
  <si>
    <t>Quản lý nguồn lực</t>
  </si>
  <si>
    <t>Miền dữ liệu Quản lý nguồn lực của CQNN bao gồm các dữ liệu theo yêu cầu của CQNN (không phụ thuộc bộ, ngành, cơ quan nào thực hiện) để phục vụ các công việc quản lý, điều tiết nhằm sử dụng tối ưu nguồn lực cốt lõi của quốc gia phục vụ phát triển đồng bộ, bền vững, lâu dài và hỗ trợ các CQNN hoạt động hiệu lực, hiệu quả</t>
  </si>
  <si>
    <t>Quản lý hành chính</t>
  </si>
  <si>
    <t>Bao gồm các dữ liệu cần thiết phục vụ các nghiệp vụ liên quan tới các hoạt động quản lý và duy trì cơ sở hạ tầng nội bộ các CQNN</t>
  </si>
  <si>
    <t>Cơ sở vật chất, trang thiết bị.</t>
  </si>
  <si>
    <t>Công tác của cán bộ, công chức, viên chức.</t>
  </si>
  <si>
    <t>Dịch vụ hỗ trợ kỹ thuật, giải đáp thông tin.</t>
  </si>
  <si>
    <t>Đảm bảo an ninh trật tự.</t>
  </si>
  <si>
    <t>Kế hoạch hoạt động.</t>
  </si>
  <si>
    <t>Nội quy, quy chế của cơ quan, tổ chức.</t>
  </si>
  <si>
    <t>Trụ sở làm việc.</t>
  </si>
  <si>
    <t>Văn hóa công sở.</t>
  </si>
  <si>
    <t>Quản lý CNTT</t>
  </si>
  <si>
    <t>Bao gồm các dữ liệu cần thiết phục vụ các nghiệp vụ liên quan tới các hoạt động điều phối nguồn lực và các giải pháp CNTT theo yêu cầu để hỗ trợ hoặc cung cấp nghiệp vụ</t>
  </si>
  <si>
    <t>Bảo trì và cung cấp giải pháp CNTT.</t>
  </si>
  <si>
    <t>Hỗ trợ dịch vụ CNTT.</t>
  </si>
  <si>
    <t>Quản lý dịch vụ CNTT.</t>
  </si>
  <si>
    <t>Quản lý hạ tầng và vận hành hệ thống.</t>
  </si>
  <si>
    <t>Quản lý nguồn lực CNTT.</t>
  </si>
  <si>
    <t>Quản lý nhà cung ứng dịch vụ CNTT</t>
  </si>
  <si>
    <t>Quản lý dự trữ vật tư, thiết bị, hàng hóa</t>
  </si>
  <si>
    <t>Bao gồm các dữ liệu cần thiết phục vụ các nghiệp vụ liên quan tới các hoạt động Quản lý dự trữ vật tư, thiết bị, hàng hóa</t>
  </si>
  <si>
    <t>Danh mục hàng dự trữ quốc gia.</t>
  </si>
  <si>
    <t>Mua, bán hàng dữ trữ quốc gia</t>
  </si>
  <si>
    <t>Quản lý, sử dụng hàng dự trữ quốc gia</t>
  </si>
  <si>
    <t>Bao gồm các dữ liệu cần thiết phục vụ các nghiệp vụ liên quan tới các hoạt động liên quan tới tuyển dụng và quản lý nhân sự</t>
  </si>
  <si>
    <t>Đào tạo, bồi dưỡng cán bộ, công chức, viên chức.</t>
  </si>
  <si>
    <t>Đánh giá, phân loại cán bộ, công chức, viên chức.</t>
  </si>
  <si>
    <t>Quản lý hiệu quả lao động.</t>
  </si>
  <si>
    <t>Quản lý vị trí việc làm và tổ chức bộ máy.</t>
  </si>
  <si>
    <t>Quản lý và duy trì phúc lợi.</t>
  </si>
  <si>
    <t>Tuyển dụng cán bộ, công chức, viên chức.</t>
  </si>
  <si>
    <t>Tiền lương.</t>
  </si>
  <si>
    <t>Tinh giản biên chế.</t>
  </si>
  <si>
    <t>Thu hút nhân lực.</t>
  </si>
  <si>
    <t>Quản lý tài chính</t>
  </si>
  <si>
    <t>Bao gồm các dữ liệu cần thiết phục vụ các nghiệp vụ liên quan tới các hoạt động của CQNN sử dụng thông tin tài chính để đo lường, vận hành và dự báo hiệu lực, hiệu quả các hoạt động của một thực thể liên quan tới mục tiêu của cơ quan nhà nước.  Khả năng nắm bắt và sử dụng thông tin đó thường được thể hiện bởi các chính sách, hoạt động thực tiễn, các chuẩn mực và một hệ thống kiểm soát các hoạt động nắm bắt, báo cáo một cách tin cậy, nhất quán</t>
  </si>
  <si>
    <t>Báo cáo tài chính.</t>
  </si>
  <si>
    <t>Đo lường hiệu quả.</t>
  </si>
  <si>
    <t>Kế toán.</t>
  </si>
  <si>
    <t>Mua sắm công.</t>
  </si>
  <si>
    <t>Quản lý nguồn lực tài chính.</t>
  </si>
  <si>
    <t>Quản lý tiền công quỹ.</t>
  </si>
  <si>
    <t>Quản lý tài sản và nợ phải trả.</t>
  </si>
  <si>
    <t>Thanh toán.</t>
  </si>
  <si>
    <t>Quản lý thông tin</t>
  </si>
  <si>
    <t>Bao gồm các dữ liệu cần thiết phục vụ các nghiệp vụ liên quan tới các hoạt động quản lý hoặc lưu giữ thông tin và tài sản trí tuệ thuộc quyền sở hữu của nhà nước với các hoạt động như quản trị thu thập, sắp xếp, lưu trữ, bảo trì, thu hồi, phổ biến và hủy thông tin</t>
  </si>
  <si>
    <t>Quản lý bảo mật thông tin.</t>
  </si>
  <si>
    <t>Quản lý hồ sơ, văn bản.</t>
  </si>
  <si>
    <t>Quản lý quyền thông tin.</t>
  </si>
  <si>
    <t>Quản lý thư viện.</t>
  </si>
  <si>
    <t>Tiêu chuẩn/Quy chuẩn trao đổi thông tin.</t>
  </si>
  <si>
    <t>Tiêu chuẩn/Quy chuẩn quản lý thông tin.</t>
  </si>
  <si>
    <t>Quản lý tri thức</t>
  </si>
  <si>
    <t>Trích dẫn kênh truyền hình/đường link về chuyên mục</t>
  </si>
  <si>
    <t>link website/Cổng TTĐT</t>
  </si>
  <si>
    <t>Số thuê bao điện thoại di động sử dụng điện thoại thông minh (3G,4G,5G) có sử dụng dữ liệu /tổng số thuê bao điện thoại di động trên địa bàn</t>
  </si>
  <si>
    <t>Tỷ lệ doanh nghiệp có website/cổng thông tin điện tử sử dụng tên miền.vn</t>
  </si>
  <si>
    <t>Tỷ lệ CBCC có tài khoản thư điện tử chính thức</t>
  </si>
  <si>
    <t>Tỷ lệ doanh nghiệp trong Tỉnh/TP sử dụng các dịch vụ công trực tuyến của Tỉnh/TP phục vụ cho hoạt động của mình</t>
  </si>
  <si>
    <t>Tỷ lệ doanh nghiệp trong Tỉnh/TP tra cứu thông tin từ các trang/cổng TTĐT của Tỉnh/TP phục vụ cho hoạt động của mình</t>
  </si>
  <si>
    <t>- Mỗi phát biểu chính thức của người đứng đầu tại các sự kiện, hội thảo, hội nghị hoặc trên các phương tiện truyền thông đại chúng có nội dung cam kết liên quan được tính = 0,2 điểm, cho đến điểm tối đa;
hoặc
- Có văn bản chỉ thị, nghị quyết, quyết định liên quan được tính điểm tối đa;
- Không có: 0 điểm;</t>
  </si>
  <si>
    <t>2.3.4</t>
  </si>
  <si>
    <t>2.3.5</t>
  </si>
  <si>
    <t>4.1.7</t>
  </si>
  <si>
    <t>Điểm = (Tỷ lệ /3) * Điểm tối đa</t>
  </si>
  <si>
    <t xml:space="preserve"> Tỷ lệ = Số HTTT đã triển khai 4 lớp / Tổng số HTTT CPĐT;
- Bảo vệ lớp 1 (Kiện toàn lực lượng tại chỗ);
- Bảo vệ lớp 2 (Lựa chọn tối thiểu một tổ chức, Doanh nghiệp giám sát, bảo vệ chuyên nghiệp);
- Bảo vệ lớp 3 (Định kỳ thực hiện kiểm tra, đánh giá độc lập);
- Bảo vệ lớp 4 (Kết nối, chia sẻ thông tin với hệ thống giám sát quốc gia).</t>
  </si>
  <si>
    <t>văn bản phê duyệt kế hoạch và các tài liệu về tổ chức hội nghị; tin bài trên báo, mạng về hội nghị, hội thảo</t>
  </si>
  <si>
    <t>Ban hành Danh mục dữ liệu của Tỉnh/TP</t>
  </si>
  <si>
    <t>Tỷ lệ truy cập Cổng TTĐT của Tỉnh/TP trong năm</t>
  </si>
  <si>
    <t>3.2.6</t>
  </si>
  <si>
    <t>3.2.7</t>
  </si>
  <si>
    <t>Tỷ lệ website của doanh nghiệp có phiên bản dành cho thiết bị di động</t>
  </si>
  <si>
    <t>3.4.3</t>
  </si>
  <si>
    <t>3.4.4</t>
  </si>
  <si>
    <t>Có hệ thống thông tin của Tỉnh/TP trực tiếp hỗ trợ phát triển kinh tế số, chuyển đổi số cho doanh nghiệp</t>
  </si>
  <si>
    <t>Tỷ lệ số cơ quan cấp huyện có cán bộ được giao phụ trách công tác phát triển xã hội số, thúc đẩy chuyển đổi số cho người dân</t>
  </si>
  <si>
    <t>Tổ chức các hội thảo, hội nghị cho các doanh nghiệp, tổ chức kinh tế, tài chính, ngân hàng trong Tỉnh về chuyển đổi số, kinh tế số do Tỉnh tổ chức.</t>
  </si>
  <si>
    <t>- Mỗi tài liệu được 0.2 điểm, cho đến điểm tối đa.
- Không có: 0 điểm</t>
  </si>
  <si>
    <t>Tỷ lệ doanh nghiệp cho phép thanh toán bằng thẻ vật lý</t>
  </si>
  <si>
    <t>Tỷ lệ doanh nghiệp cho phép thanh toán trực tuyến</t>
  </si>
  <si>
    <t>- Có Hệ thống thông tin của Tỉnh/TP trực tiếp hỗ trợ phát triển kinh tế số, chuyển đổi số cho doanh nghiệp: mỗi hệ thống thông tin tính = 1 điểm, cho tới điểm tối đa;
- Chưa có: 0 điểm</t>
  </si>
  <si>
    <t>Hệ thống thông tin hỗ trợ và xác thực điện tử, chữ ký điện tử, chữ ký số</t>
  </si>
  <si>
    <t>Có hệ thống thông tin của Tỉnh/TP trực tiếp hỗ trợ phát triển xã hội số, chuyển đổi số cho người dân</t>
  </si>
  <si>
    <t>- Có Hệ thống thông tin của Tỉnh/TP trực tiếp hỗ trợ phát triển xã hội số, chuyển đổi số cho người dân: mỗi hệ thống thông tin tính = 1 điểm, cho tới điểm tối đa;
- Chưa có: 0 điểm</t>
  </si>
  <si>
    <t>Thuyết minh chi tiết hệ thống thông tin, hỗ trợ trực tiếp cho xã hội số thế nào, được sử dụng trong dự án, hệ thống nào, do đơn vị nào quản lý, khai thác</t>
  </si>
  <si>
    <t>Thuyết minh chi tiết hệ thống thông tin, hỗ trợ trực tiếp cho kinh tế số (doanh nghiệp) thế nào, được sử dụng trong dự án, hệ thống nào, do đơn vị nào quản lý, khai thác</t>
  </si>
  <si>
    <t>Kinh tế số</t>
  </si>
  <si>
    <t>Xã hội số</t>
  </si>
  <si>
    <t>Chính quyền số</t>
  </si>
  <si>
    <t>Tỷ lệ = số hệ thống thông tin được phê duyệt theo cấp độ/tổng số hệ thống thông tin CQNN thuộc phạm vi quản lý trên địa bàn</t>
  </si>
  <si>
    <t>Sử dụng các công nghệ nền tảng mới trong các doanh nghiệp</t>
  </si>
  <si>
    <t>Tỷ lệ doanh nghiệp có sử dụng mạng xã hội phục vụ hoạt động, sản xuất, kinh doanh</t>
  </si>
  <si>
    <t>Tỷ lệ tăng năng suất lao động trung bình hàng năm trên địa bàn tỉnh</t>
  </si>
  <si>
    <t>Tỷ lệ doanh thu dịch vụ viễn thông, Internet (gồm doanh thu cố định mặt đất, cố định vệ tinh, di động vệ tinh, di động hàng hải) và doanh thu dịch vụ Internet</t>
  </si>
  <si>
    <t xml:space="preserve">Tỷ lệ doanh thu từ hoạt động cung cấp các dịch vụ số, dịch vụ gia tăng trên mạng </t>
  </si>
  <si>
    <t>Tỷ lệ thuế và các khoản phải nộp NSNN từ hoạt động cung cấp dịch vụ số, dịch vụ gia tăng trên mạng</t>
  </si>
  <si>
    <t>Tỷ lệ doanh thu từ hoạt động trong lĩnh vực kinh tế chia sẻ, mô hình kinh doanh mới</t>
  </si>
  <si>
    <t>Tỷ lệ thuế và các khoản phải nộp NSNN từ hoạt động trong lĩnh vực kinh tế chia sẻ, mô hình kinh doanh mới</t>
  </si>
  <si>
    <t>Tỷ lệ người dân cài đặt, sử dụng các ứng dụng y tế, kiểm soát bệnh tật</t>
  </si>
  <si>
    <t>Tỷ lệ nông dân được tập huấn, đào tạo ứng dụng công nghệ số trong sản xuất nông nghiệp và cách thức quảng bá, bán sản phẩm trên mạng</t>
  </si>
  <si>
    <t>Tỷ lệ thuê bao điện thoại di động sử dụng thiết bị điện thoại thông minh hỗ trợ công nghệ 3G, 4G</t>
  </si>
  <si>
    <t>Tỷ lệ số thuê bao Internet trên 100 dân số</t>
  </si>
  <si>
    <t>DANH MỤC DỮ LIỆU PHỤC VỤ CHUYỂN ĐỐI SỐ</t>
  </si>
  <si>
    <t>Hạng mục dữ liệu</t>
  </si>
  <si>
    <t>1. 'a = số lãnh đạo lãnh đạo các cấp chính quyền của tỉnh đã tham gia ít nhất 1 khoá đào tạo, tập huấn về chuyển đổi số, kỹ năng số do Bộ/Ngành tổ chức;
b= Tổng số lãnh đạo các cấp chính quyền của tỉnh; 
X = (a/b).
2. 'c = số lãnh đạo cấp phòng của sở, ban, ngành, quận, huyện trong tỉnh có tham gia ít nhất 1 khoá đào tạo, tập huấn về chuyển đổi số, kỹ năng số do Bộ/Ngành tổ chức;
d= Tổng số lãnh đạo cấp phòng của sở, ban, ngành, quận, huyện trong tỉnh; 
Y = (c/d).
3. 'e = số lãnh đạo các tổ chức, doanh nghiệp trong tỉnh có tham gia ít nhất 1 khoá đào tạo, tập huấn về chuyển đổi số, kỹ năng số do Bộ/Ngành tổ chức;
f = Tổng số lãnh đạo các tổ chức, doanh nghiệp trong tỉnh; 
Z = (e/f).
Tỷ lệ = X+Y+Z</t>
  </si>
  <si>
    <t>Môi trường pháp lý, cơ chế chính sách về chuyển đổi số, chính quyền số/chính quyền điện tử</t>
  </si>
  <si>
    <t>- Đã xây dựng/thuê Trung tâm dữ liệu đáp ứng tiêu chuẩn theo quy định của Nhà nước: Điểm tối đa
- Đã xây dựng/thuê Trung tâm dữ liệu và chưa đáp ứng tiêu chuẩn theo quy định của Nhà nước: Điểm = 1/2 điểm tối đa * % số tiêu chí đáp ứng
- Chưa xây dựng/thuê: 0 điểm</t>
  </si>
  <si>
    <t>Văn bản phê duyệt kế hoạch và các tài liệu về tổ chức hội nghị; tin bài trên báo, mạng về hội nghị, hội thảo</t>
  </si>
  <si>
    <t>- Số cuộc họp, hội nghị do Chủ tịch UBND tỉnh chủ trì: 01 điểm/cuộc họp, tối đa 03 điểm
- Số cuộc họp, hội nghị mà Phó Chủ tịch UBND tỉnh chủ trì: 0,5 điểm/cuộc họp, tối đa 1,5 điểm
- Không có cuộc họp, hội nghị do Chủ tịch/Phó Chủ tịch UBND tỉnh chủ trì: 0 điểm</t>
  </si>
  <si>
    <t>Trụ cột/Chỉ số/Tiêu chí/Tiêu chí con</t>
  </si>
  <si>
    <t>a = tổng số cơ quan cấp sở quản lý các ngành kinh tế quan trọng của tỉnh có cán bộ chuyên trách về phát triển kinh tế số;
b= tổng số cơ quan cấp sở quản lý các ngành kinh tế
Tỷ lệ = a/b.</t>
  </si>
  <si>
    <t>a =  Số doanh nghiệp trên địa bàn tham gia mạng lưới;
b = Tổng số doanh nghiệp trên địa bàn;
Tỷ lệ = a/b</t>
  </si>
  <si>
    <t>a = Số điểm phục vụ bưu chính có kết nối băng rộng cố định;
b = Tổng số điểm phục vụ bưu chính của tỉnh;
Tỷ lệ = a/b.</t>
  </si>
  <si>
    <t>Tỷ lệ phủ sóng 4G đến đơn vị hành chính cấp huyện</t>
  </si>
  <si>
    <t>Tỷ lệ phủ sóng 4G đến đơn vị hành chính cấp xã</t>
  </si>
  <si>
    <t>Tỷ lệ phủ sóng 5G đến các khu công nghiệp, khu công nghệ cao, khu CNTT tập trung trên địa bàn Tỉnh/TP</t>
  </si>
  <si>
    <t>a = Số huyện được phủ sóng 4G;
b = tổng số huyện trên địa bàn;
Tỷ lệ = a/b</t>
  </si>
  <si>
    <t>a = Số xã được phủ sóng 4G;
b = Tổng số xã trên địa bàn;
Tỷ lệ = a/b</t>
  </si>
  <si>
    <t>a = Số khu công nghiệp, khu công nghệ được phủ sóng 5G;
b = Tổng số khu công nghiệp, khu công nghệ trên địa bàn;
Tỷ lệ = a/b</t>
  </si>
  <si>
    <t>Tỷ lệ phủ sóng 5G đến các cơ sở đào tạo đại học, cơ sở nghiên cứu phát triển, đổi mới sáng tạo trên địa bàn Tỉnh/TP</t>
  </si>
  <si>
    <t>Tỷ lệ phủ sóng 5G đến đơn vị hành chính cấp huyện</t>
  </si>
  <si>
    <t>Tỷ lệ đơn vị hành chính cấp huyện đã có kết nối băng thông rộng cố định (cáp quang)</t>
  </si>
  <si>
    <t>Tỷ lệ đơn vị hành chính cấp xã đã có kết nối băng thông rộng cố định (cáp quang)</t>
  </si>
  <si>
    <t>a = Số cơ sở đào tạo đại học, các viện nghiên cứu được phủ sóng 5G;
b = Tổng số cơ sở đào tạo đại học, các viện nghiên cứu trên địa bàn;
Tỷ lệ = a/b</t>
  </si>
  <si>
    <t>a = Số huyện được phủ sóng 5G;
b = Tổng số huyện trên địa bàn;
Tỷ lệ = a/b</t>
  </si>
  <si>
    <t>a = Số nhiệm vụ, giải pháp trong chương trình, đề án đã triển khai;
b = Tổng số nhiệm vụ, giải pháp trong chương trình, đề án được phê duyệt;
Tỷ lệ = a/b.</t>
  </si>
  <si>
    <t>a = Số huyện có kết nối băng thông rộng cố định;
b = Tổng số huyện trên địa bàn;
Tỷ lệ = a/b</t>
  </si>
  <si>
    <t>a = Số xã có kết nối băng thông rộng cố định;
b = Tổng số xã trên địa bàn;
Tỷ lệ = a/b</t>
  </si>
  <si>
    <t>a = Số doanh nghiệp có kết nối internet băng thông rộng;
b = Tổng số doanh nghiệp trên địa bàn tỉnh
Tỷ lệ = a/b</t>
  </si>
  <si>
    <t>a = Tổng số tên miền.vn trên địa bàn tỉnh;
b = Số dân (nghìn dân) trên địa bàn tỉnh;
Tỷ lệ = a/b</t>
  </si>
  <si>
    <t>a = Số doanh nghiệp có website/cổng thông tin điện tử sử dụng tên miền.vn;
b = Tổng số doanh nghiệp trên địa bàn tỉnh;
Tỷ lệ = a/b</t>
  </si>
  <si>
    <t>a = Số website/cổng thông tin điện tử của doanh nghiệp có phiên bản di động;
b = Tổng số website/cổng thông tin điện tử của doanh nghiệp trên địa bàn tỉnh;
Tỷ lệ = a/b</t>
  </si>
  <si>
    <t>a = Số doanh nghiệp có website hỗ trợ kinh doanh trên nền tảng di động;
b = Tổng số doanh nghiệp trên địa bàn tỉnh
Tỷ lệ = a/b</t>
  </si>
  <si>
    <t>a = Số doanh nghiệp có website/cổng thông tin điện tử tích hợp chức năng đặt hàng trực tuyến;
b = Tổng số doanh nghiệp trên địa bàn tỉnh;
Tỷ lệ = a/b</t>
  </si>
  <si>
    <t>a = Số doanh nghiệp cho phép thanh toán bằng thẻ;
b = Tổng số doanh nghiệp trên địa bàn tỉnh;
Tỷ lệ = a/b</t>
  </si>
  <si>
    <t>a = Số doanh nghiệp cho phép thanh toán qua cổng thanh toán;
b = Tổng số doanh nghiệp trên địa bàn tỉnh;
Tỷ lệ = a/b</t>
  </si>
  <si>
    <t>a = Số doanh nghiệp có sử dụng chữ ký số, chữ ký điện tử trong giao dịch;
b = Tổng số doanh nghiệp trên địa bàn tỉnh;
Tỷ lệ = a/b</t>
  </si>
  <si>
    <t>a = Số doanh nghiệp có sử dụng tích hợp, chia sẻ dữ liệu;
b = Tổng số doanh nghiệp trên địa bàn tỉnh;
Tỷ lệ = a/b</t>
  </si>
  <si>
    <t>a = Số doanh nghiệp sử dụng các phần mềm nền tảng để quản lý dữ liệu nội bộ;
b = Tổng số doanh nghiệp trên địa bàn tỉnh;
Tỷ lệ = a/b</t>
  </si>
  <si>
    <t>Tỷ lệ doanh nghiệp trong Tỉnh/TP khai thác các CSDL (dùng chung, chuyên ngành của Tỉnh/TP hoặc CSDL quốc gia) để phục vụ cho hoạt động của mình</t>
  </si>
  <si>
    <t>a = Số doanh nghiệp khai thác các CSDL;
b = Tổng số doanh nghiệp trên địa bàn tỉnh;
Tỷ lệ = a/b</t>
  </si>
  <si>
    <t>a = Số doanh nghiệp sử dụng các dịch vụ công trực tuyến;
b = Tổng số doanh nghiệp trên địa bàn tỉnh;
Tỷ lệ = a/b</t>
  </si>
  <si>
    <t>a = Số doanh nghiệp tra cứu thông tin;
b = Tổng số doanh nghiệp trên địa bàn tỉnh;
Tỷ lệ = a/b</t>
  </si>
  <si>
    <t>a = Số doanh nghiệp có sử dụng, khai thác dữ liệu lớn phục vụ hoạt động kinh toanh;
b = Tổng số doanh nghiệp trên địa bàn tỉnh;
Tỷ lệ = a/b</t>
  </si>
  <si>
    <t>a = Tổng số doanh nghiệp CNTT, viễn thông (ICT);
b = Tổng số doanh nghiệp trên địa bàn tỉnh;
Tỷ lệ = a/b</t>
  </si>
  <si>
    <t>a = Tổng số doanh nghiệp khởi nghiệp về công nghệ số;
b = Tổng số doanh nghiệp trên địa bàn tỉnh;
Tỷ lệ = a/b</t>
  </si>
  <si>
    <t>a = Tổng số doanh nghiệp khởi nghiệp có sản phẩm, dịch vụ ứng dụng công nghệ số;
b = Tổng số doanh nghiệp trên địa bàn tỉnh;
Tỷ lệ = a/b</t>
  </si>
  <si>
    <t>a = Tổng số doanh nghiệp chuyển hướng hoạt động sang lĩnh vực công nghệ số; 
b = Tổng số doanh nghiệp trên địa bàn tỉnh;
Tỷ lệ = a/b</t>
  </si>
  <si>
    <t>Tỷ lệ doanh nghiệp CNTT, viễn thông (ICT)</t>
  </si>
  <si>
    <t>Tỷ lệ doanh nghiệp khởi nghiệp về công nghệ số</t>
  </si>
  <si>
    <t xml:space="preserve">Tỷ lệ doanh nghiệp khởi nghiệp trong các ngành khác có ứng dụng công nghệ số để tạo ra các sản phẩm, dịch vụ mới </t>
  </si>
  <si>
    <t>Tỷ lệ doanh nghiệp đã hoạt động trong các ngành khác chuyển hướng hoạt động sang lĩnh vực công nghệ số</t>
  </si>
  <si>
    <t>Tỷ lệ doanh nghiệp có doanh thu từ hoạt động kinh doanh trên mạng</t>
  </si>
  <si>
    <t xml:space="preserve">Tỷ lệ doanh nghiệp có bán hàng trực tuyến </t>
  </si>
  <si>
    <t>a = Tổng số doanh nghiệp có doanh thu từ hoạt động kinh doanh trên mạng;
b = tổng số doanh nghiệp trên địa bàn tỉnh (được khảo sát);
Tỷ lệ = a/b</t>
  </si>
  <si>
    <t>a = Tổng số doanh nghiệp có hoạt động bán hàng trực tuyến;
b = Tổng số doanh nghiệp trên địa bàn tỉnh (được khảo sát);
Tỷ lệ = a/b</t>
  </si>
  <si>
    <t>a = Tổng số doanh nghiệp có tham gia sàn TMĐT;
b = Tổng số doanh nghiệp trên địa bàn tỉnh (được khảo sát);
Tỷ lệ = a/b</t>
  </si>
  <si>
    <t>a = Số tiền trung bình chi từ quỹ phát triển KHCN và các nguồn khác của doanh nghiệp cho các hoạt động đầu tư, nghiên cứu và/hoặc mua bán các nghiên cứu, phát minh, sáng chế, kiến thức, công nghệ mới,…;
b = Tổng doanh thu trung bình của các doanh nghiệp trên địa bàn tỉnh (được khảo sát) trong kỳ báo cáo;
Tỷ lệ = a/b</t>
  </si>
  <si>
    <t>a = Chi phí mua sắm trung bình trang thiết bị, ứng dụng CNTT;
b = Tổng doanh thu trung bình của các doanh nghiệp trên địa bàn tỉnh (được khảo sát) trong kỳ báo cáo;
Tỷ lệ = a/b</t>
  </si>
  <si>
    <t>a = Số doanh nghiệp có sử dụng mạng xã hội để phục vụ hoạt động, sản xuất, kinh doanh;
b = Tổng số doanh nghiệp trên địa bàn tỉnh (được khảo sát);
Tỷ lệ = a/b</t>
  </si>
  <si>
    <t>a = Số doanh nghiệp có sử dụng điện toán đám mây phục vụ hoạt động nội bộ, kinh doanh;
b = Tổng số doanh nghiệp trên địa bàn tỉnh (được khảo sát);
Tỷ lệ = a/b</t>
  </si>
  <si>
    <t>a = Số doanh nghiệp có sử dụng công nghệ AI để phục vụ hoạt động, sản xuất, kinh doanh;
b = Tổng số doanh nghiệp trên địa bàn tỉnh (được khảo sát);
Tỷ lệ = a/b</t>
  </si>
  <si>
    <t>a = Tổng giá trị gia tăng của ngành kinh tế số;
b  = GRDP của địa bàn;
Tỷ lệ = a/b</t>
  </si>
  <si>
    <t>a = Tổng doanh thu hoạt động ICT;
b = Tổng doanh thu của doanh nghiệp trên địa bàn tỉnh;
Tỷ lệ = a/b</t>
  </si>
  <si>
    <t>a = Tổng giá trị xuất khẩu về ICT;
b = Tổng giá trị xuất khẩu của doanh nghiệp trên địa bàn;
Tỷ lệ = a/b</t>
  </si>
  <si>
    <t>a = Tổng Thuế và các khoản phải nộp NSNN từ hoạt động ICT của các doanh nghiệp;
b = Tổng Thuế và các khoản phải nộp NSNN của doanh nghiệp trên địa bàn;
Tỷ lệ = a/b</t>
  </si>
  <si>
    <t>a = Tổng doanh thu dịch vụ viễn thông, Internet;
b = Tổng doanh thu của doanh nghiệp trên địa bàn tỉnh;
Tỷ lệ = a/b</t>
  </si>
  <si>
    <t>a = Tổng giá trị xuất khẩu dịch vụ viễn thông, Internet;
b = Tổng giá trị xuất khẩu của doanh nghiệp trên địa bàn;
Tỷ lệ = a/b</t>
  </si>
  <si>
    <t xml:space="preserve">a = Tổng Thuế và các khoản phải nộp NSNN từ hoạt động dịch vụ viễn thông, Internet của các doanh nghiệp;
b = Tổng Thuế và các khoản phải nộp NSNN của doanh nghiệp trên địa bàn;
Tỷ lệ = a/b </t>
  </si>
  <si>
    <t>a = Tổng Thuế và các khoản phải nộp NSNN từ hoạt động TMĐT B2C;
b = Tổng Thuế và các khoản phải nộp NSNN của doanh nghiệp trên địa bàn;
Tỷ lệ = a/b</t>
  </si>
  <si>
    <t>a = Tổng doanh thu từ hoạt động cung cấp các dịch vụ số, dịch vụ gia tăng trên mạng (bao gồm cả kinh doanh sàn giao dịch TMĐT, website đấu giá trực tuyến, website khuyến mại trực tuyến);
b = Tổng doanh thu từ hoạt động kinh doanh số trên địa bàn;
Tỷ lệ = a/b</t>
  </si>
  <si>
    <t>a = Tổng Thuế và các khoản phải nộp NSNN từ hoạt động cung cấp website TMĐT;
b = Tổng Thuế và các khoản phải nộp NSNN của doanh nghiệp trên địa bàn;
Tỷ lệ = a/b</t>
  </si>
  <si>
    <t>a = Tổng doanh thu từ hoạt động trong lĩnh vực kinh tế chia sẻ, mô hình kinh doanh mới (như các dịch vụ: (1) Dịch vụ chia sẻ phương tiện giao thông (như Grab, Go Viet, Dichung, Fastgo, Be v.v...); (2) Dịch vụ lưu trú (như Airbnb, Travelmob, Luxstay);  (3) Dịch vụ cho vay ngang hàng, các doanh nghiệp Fintech, ...) ;
b = Tổng doanh thu của các doanh nghiệp trên địa bàn tỉnh;
Tỷ lệ = a/b</t>
  </si>
  <si>
    <t>a = Tổng Thuế và các khoản phải nộp NSNN từ hoạt động trong lĩnh vực kinh tế chia sẻ, mô hình kinh doanh mới;
b = Tổng Thuế và các khoản phải nộp NSNN của doanh nghiệp trên địa bàn;
Tỷ lệ = a/b</t>
  </si>
  <si>
    <t>a = Số giao dịch tài chính của doanh nghiệp qua các kênh trực tuyến (e-banking, mobile-banking);
b = Số giao dịch tài chính ngân hàng của doanh nghiệp trên địa bàn tỉnh;
Tỷ lệ = a/b</t>
  </si>
  <si>
    <t>a = Số doanh nghiệp được đồng ý cho vay tín dụng thông qua hệ thống chấm điểm tín dụng;
b = Tổng số doanh nghiệp được đồng ý cho vay tín dụng trên địa bàn tỉnh;
Tỷ lệ = a/b</t>
  </si>
  <si>
    <t>a = Số doanh nghiệp cung cấp bãi đỗ xe thống minh;
b = Tổng số doanh nghiệp cung cấp dịch vụ bãi đỗ xe trên địa bàn tỉnh;
Tỷ lệ = a/b</t>
  </si>
  <si>
    <t>a = Số doanh nghiệp cung cấp dịch vụ vận tải và logistics sử dụng công nghệ truy xuất hàng hóa vận chuyển;
b = Tổng số doanh nghiệp cung cấp dịch vụ vận tải và logistics trên địa bàn tỉnh;
Tỷ lệ = a/b</t>
  </si>
  <si>
    <t>a = Số tiền sử dụng điện được thanh toán theo hình thức không dùng tiền mặt;
b = Tổng số tiền sử dụng điện trên địa bàn trong kỳ báo cáo;
Tỷ lệ = a/b</t>
  </si>
  <si>
    <t>Tỷ lệ số giao dịch tài chính của doanh nghiệp qua các kênh trực tuyến (e-banking, mobile-banking)</t>
  </si>
  <si>
    <t>Tỷ lệ doanh nghiệp được đồng ý cho vay tín dụng thông qua hệ thống chấm điểm tín dụng</t>
  </si>
  <si>
    <t>Tỷ lệ doanh nghiệp cung cấp bãi đỗ xe thông minh</t>
  </si>
  <si>
    <t>Tỷ lệ = chỉ số % tiết kiệm điện trên địa bàn tỉnh do áp dụng công nghệ mới / 2% (chỉ tiêu tiết kiệm điện tối thiểu (2%) theo chỉ thị 20/CT-TTg ngày 5/7/2020)</t>
  </si>
  <si>
    <t xml:space="preserve">Tỷ lệ doanh nghiệp sản xuất công nghiệp có hoạt động sản xuất thông minh </t>
  </si>
  <si>
    <t>a = Số doanh nghiệp có hoạt động sản xuất thông minh;
b = Tổng số doanh nghiệp trên địa bàn tỉnh;
Tỷ lệ = a/b</t>
  </si>
  <si>
    <t>a = số doanh nghiệp có hệ thống thông tin cung cấp dịch vụ trực tuyến đã lựa chọn tối thiểu một tổ chức, doanh nghiệp ATTT thực hiện giám sát, bảo vệ;
b = Tổng số doanh nghiệp có hệ thống thông tin cung cấp dịch vụ trực tuyến trên địa bàn;
Tỷ lệ = a/b</t>
  </si>
  <si>
    <t>a = Số doanh nghiệp có hệ thống thông tin cung cấp dịch vụ trực tuyến có định kỳ thực hiện kiểm tra, đánh giá độc lập về ATTT;
b = Tổng số doanh nghiệp có hệ thống thông tin cung cấp dịch vụ trực tuyến trên địa bàn;
Tỷ lệ = a/b</t>
  </si>
  <si>
    <t>a = số doanh nghiệp có hệ thống thông tin cung cấp dịch vụ trực tuyến có chứng nhận đạt tiêu chuẩn ISO 27001;
b = Tổng số doanh nghiệp có hệ thống thông tin cung cấp dịch vụ trực tuyến trên địa bàn;
Tỷ lệ = a/b</t>
  </si>
  <si>
    <t>a = Tổng số hệ thống thông tin của doanh nghiệp có 100% máy chủ, máy trạm dược cài đặt phần mềm phòng chống mã độc;
b = Tổng số hệ thống thông tin của doanh nghiệp (được khảo sát) trên địa bàn
Tỷ lệ = a/b</t>
  </si>
  <si>
    <t>a = Tổng số nguy cơ đã xử lý;
b = Tổng số nguy cơ đã phát hiện trong 1 năm đối với các hệ thống dịch vụ trực tuyến trên địa bàn;
Tỷ lệ = a/b</t>
  </si>
  <si>
    <t>a = số doanh nghiệp có ít nhất một cán bộ kỹ thuật có chứng chỉ quốc tế về ATTT mạng;
b = Tổng số doanh nghiệp có hệ thống thông tin cung cấp dịch vụ trực tuyến trên địa bàn;
Tỷ lệ = a/b</t>
  </si>
  <si>
    <t>a = Số nhân lực kinh tế số (người làm về CNTT-TT, công nghệ số và thương mại điện tử, kinh doanh trên mạng);
b = tổng dân số trên địa bàn tỉnh;
Tỷ lệ = a/b</t>
  </si>
  <si>
    <t>a = Số lao động về công nghệ số ( công nghệ số, ...);
b = Tổng số người trong độ tuổi lao động trên địa bàn tỉnh;
Tỷ lệ = a/b</t>
  </si>
  <si>
    <t>a = Số lao động về kinh doanh số (người làm về TMĐT, kinh doanh trên mạng, ...);
b = Tổng số người trong độ tuổi lao động trên địa bàn tỉnh
Tỷ lệ = a/b</t>
  </si>
  <si>
    <t>a = Số người lao động được đào tạo kỹ năng ICT, kỹ năng kinh doanh số;
b = Tổng số người lao động trên địa bàn tỉnh;
Tỷ lệ = a/b</t>
  </si>
  <si>
    <t>a = Số trường đại học, cao đẳng có đào tạo chuyên ngành ICT;
b = tổng số trường đại học, cao đẳng trên địa bàn tỉnh;
Tỷ lệ = a/b</t>
  </si>
  <si>
    <t>Tỷ lệ trường đại học, cao đẳng có chuyên ngành CNTT-TT (ICT)</t>
  </si>
  <si>
    <t>Tỷ lệ sinh viên tốt nghiệp chuyên ngành CNTT-TT (ICT) trên tổng số sinh viên tốt nghiệp đại học, cao đẳng trên địa bàn tỉnh hàng năm</t>
  </si>
  <si>
    <t>Tỷ lệ sinh viên tốt nghiệp chuyên ngành CNTT-TT (ICT) của các trường đại học, cao đẳng trên địa bàn tỉnh trên tổng số sinh viên tốt nghiệp tốt nghiệp chuyên ngành CNTT-TT (ICT)  trên cả nước hàng năm</t>
  </si>
  <si>
    <t>a = số sinh viên tốt nghiệp chuyên ngành CNTT-TT (ICT) hàng năm;
b = tổng số sinh viên tốt nghiệp đại học, cao đẳng trên địa bàn tỉnh hàng năm;
Tỷ lệ = a/b</t>
  </si>
  <si>
    <t>a = Số sinh viên tốt nghiệp chuyên ngành CNTT-TT (ICT) của các trường đại học, cao đẳng trên địa bàn tỉnh;
b = tổng số sinh viên tốt nghiệp tốt nghiệp chuyên ngành CNTT-TT (ICT) trên cả nước hàng năm;
Tỷ lệ = a/b</t>
  </si>
  <si>
    <t>a = Số trường đại học, cao đẳng có đào tạo chuyên ngành về thương mại điện tử, kinh doanh số;
b = tổng số trường đại học, cao đẳng trên địa bàn tỉnh;
Tỷ lệ = a/b</t>
  </si>
  <si>
    <t>a = Số sinh viên tốt nghiệp chuyên ngành về thương mại điện tử, kinh doanh số hàng năm; 
b = tổng số sinh viên tốt nghiệp đại học, cao đẳng trên địa bàn tỉnh hàng năm;
Tỷ lệ = a/b</t>
  </si>
  <si>
    <t>a = Số sinh viên tốt nghiệp chuyên ngành về thương mại điện tử, kinh doanh số của các trường đại học, cao đẳng trên địa bàn tỉnh; 
b = tổng số sinh viên tốt nghiệp tốt nghiệp chuyên ngành về thương mại điện tử, kinh doanh số trên cả nước hàng năm;
Tỷ lệ = a/b</t>
  </si>
  <si>
    <t>Thực hiện theo phương pháp điều tra xã hội học. Phiếu điều tra có các câu hỏi thiết kế để hỏi có hiểu? không hiểu. 
a =  số người hiểu các khái niệm cơ bản
b = Tổng số người dân được khảo sát.
Tỷ lệ = a/b</t>
  </si>
  <si>
    <t>Thực hiện theo phương pháp điều tra xã hội học. Phiếu điều tra có các câu hỏi thiết kế để hỏi có hiểu? không hiểu. 
a = số người dân nắm vững các chương trình, kế hoạch
b = Tổng số người dân được khảo sát.
Tỷ lệ = a/b</t>
  </si>
  <si>
    <t>a = tổng số cơ quan cấp Sở quản lý các ngành xã hội quan trọng của tỉnh có cán bộ chuyên trách về phát triển xã hội số
b = tổng số cơ quan cấp Sở quản lý các ngành xã hội
Tỷ lệ = a/b</t>
  </si>
  <si>
    <t>a = số cơ quan cấp huyện có cán bộ chuyên trách
b = tổng số cơ quan cấp huyện
Tỷ lệ = a/b</t>
  </si>
  <si>
    <t>a = số hộ gia đình có thuê bao Internet băng rộng cáp quang
b = tổng số hộ gia đình trên địa bàn
Tỷ lệ = a/b</t>
  </si>
  <si>
    <t>a = Giá gói cước min/max truy nhập băng rộng cố định hàng tháng phổ biến nhất tại địa phương
b = thu nhập bình quân đầu người tỉnh theo tháng
Tỷ lệ = a/b</t>
  </si>
  <si>
    <t>a = tổng số hộ gia đình có mã địa chỉ Vpostcode
b = tổng số hộ gia đình trên địa bàn tỉnh/tp
Tỷ lệ = a/b</t>
  </si>
  <si>
    <t>a = tổng số sản lượng bưu gửi
b = tổng dân số trên địa bàn tỉnh
tỷ lệ = a/b</t>
  </si>
  <si>
    <t>a = Số người dân có sử dụng chữ ký số, chữ ký điện tử trong giao dịch điện tử
b = tổng số người dân trên địa bàn tỉnh (được khảo sát)
Tỷ lệ = a/b</t>
  </si>
  <si>
    <t>a = Số người dân trong Tỉnh/TP truy cập, tra cứu thông tin, dữ liệu từ các CSDL
b = tổng dân số
Tỷ lệ = a/b</t>
  </si>
  <si>
    <t>a = số người dân đánh giá tiếp cận dễ dàng, thuận tiện
b = tổng số người dân được khảo sát
Tỷ lệ = a/b</t>
  </si>
  <si>
    <t>a = số người dân đánh giá tiếp cận hiệu quả, hữu ích 
b = tổng số người dân được khảo sát
Tỷ lệ = a/b</t>
  </si>
  <si>
    <t>a = số thuê bao điện thoại di động sử dụng thiết bị điện thoại thông minh hỗ trợ công nghệ 3G, 4G
b = tổng số thuê bao điện thoại di động trên địa bàn tỉnh tính đến thời điểm cuối kỳ báo cáo
Tỷ lệ = a/b</t>
  </si>
  <si>
    <t>a = Số thuê bao điện thoại di động sử dụng thiết bị điện thoại thông minh hỗ trợ công nghệ 5G
b = tổng số thuê bao điện thoại di động trên địa bàn tỉnh tính đến thời điểm cuối kỳ báo cáo
Tỷ lệ = a/b</t>
  </si>
  <si>
    <t>a = Số thuê bao điện thoại di động sử dụng điện thoại thông minh (3G,4G,5G) có sử dụng dữ liệu
b = tổng số thuê bao điện thoại di động trên địa bàn
Tỷ lệ = a/b</t>
  </si>
  <si>
    <t>a = tổng số hộ gia đình có máy tính (PC, xách tay, máy tính bảng)
b = tổng số hộ gia đình (được khảo sát)
Tỷ lệ = a/b</t>
  </si>
  <si>
    <t>a = số hộ nghèo sử dụng Internet
b = tổng hộ gia đình sử dụng internet
Tỷ lệ = a/b</t>
  </si>
  <si>
    <t>a = tổng số thuê bao Internet trong vòng 03 tháng gần nhất của năm báo cáo;
b = Tổng dân số;
Tỷ lệ = a * 100/b</t>
  </si>
  <si>
    <t>a = số người dân đăng ký tài khoản tham gia sử dụng các mạng xã hội (gồm MXH Việt Nam và MXH nước ngoài)
b = tổng số dân trong kỳ tính đến thời điểm khảo sát
Tỷ lệ = a/b</t>
  </si>
  <si>
    <t>a = Số người sử dụng internet để giao dịch NH
b = Tổng số người dùng internet
Tỷ lệ = a/b</t>
  </si>
  <si>
    <t>a = Số người sử dụng internet để mua sắm trực tuyến
b = Tổng số người dùng internet
Tỷ lệ = a/b</t>
  </si>
  <si>
    <t>a = tổng số người dân sở hữu tài khoản thanh toán điện tử
b = tổng số dân được khảo sát
Tỷ lệ = a/b</t>
  </si>
  <si>
    <t>a = tổng số người dân sử dụng dịch vụ tài chính - ngân hàng điện tử
b = tổng số dân được khảo sát
Tỷ lệ = a/b</t>
  </si>
  <si>
    <t>a = tổng số ngân hàng trên địa bàn đã cung cấp dịch vụ tài chính, ngân hàng điện tử đến các đối tượng là người dân ở vùng sâu-vùng xa
b = tổng số ngân hàng trên địa bàn
Tỷ lệ = a/b</t>
  </si>
  <si>
    <t>a = số người dân cài đặt, sử dụng
b = tổng dân số trên địa bàn (được khảo sát)
Tỷ lệ = a/b</t>
  </si>
  <si>
    <t>a = tổng số cơ sở y tế có kết nối hỗ trợ tư vấn khám chữa bệnh từ xa
b = tổng số cơ sở y tế từ cấp xã trở lên trên địa bàn
Tỷ lệ = a/b</t>
  </si>
  <si>
    <t>a = số hợp tác xã nông nghiệp có hoạt động thương mại điện tử, ứng dụng nông nghiệp thông minh
b = tổng số hợp tác xã nông nghiệp trên địa bàn
Tỷ lệ = a/b</t>
  </si>
  <si>
    <t>a = số người dùng Internet bị lạm dụng thông tin cá nhân hoặc vi phạm quyền riêng tư
b = tổng số người dùng Internet thống kê trong kỳ báo cáo
Tỷ lệ = a/b</t>
  </si>
  <si>
    <t>a = số máy tính bị nhiễm mã độc
b = tổng số máy tính kết nối internet trên địa bàn
Tỷ lệ = a/b</t>
  </si>
  <si>
    <t>a = số người dân được tập huấn, phổ biến kiến thức về ATTT trên mạng
b = tổng số người dân trên địa bàn
Tỷ lệ = a/b</t>
  </si>
  <si>
    <t>a = số người dân được tập huấn, phổ biến kiến thức về bảo vệ thông tin, dữ liệu cá nhân trên không gian mạng
b = tổng số người dân trên địa bàn
Tỷ lệ = a/b</t>
  </si>
  <si>
    <t>a = số người dân được tập huấn, phổ biến kiến thức về bảo vệ trẻ em trên không gian mạng
b = tổng số người dân trên địa bàn
Tỷ lệ = a/b</t>
  </si>
  <si>
    <t>a = số người lớn biết đọc, viết
b = Tổng số người lớn (từ 15 tuổi trở lên) trên địa bàn Tỉnh/TP
Tỷ lệ = a/b</t>
  </si>
  <si>
    <t>a = số học sinh trong độ tuổi đi học đến trường
 b = Tổng số người trong độ tuổi đi học (dưới 18 tuổi) trên địa bàn Tỉnh/TP
Tỷ lệ = a/b</t>
  </si>
  <si>
    <t>a = số người dân người dân được tập huấn, phổ biến (cả trực tiếp, trực tuyến) về các dịch vụ công trực tuyến, dịch vụ số trên mạng
b = tổng dân số trên địa bàn
Tỷ lẹ = a/b</t>
  </si>
  <si>
    <t>a = tổng số cơ sở giáo dục triển khai công tác dạy và học từ xa
b = tổng số cơ sở giáo dục (tính từ tiểu học đến THPT)
Tỷ lệ = a/b</t>
  </si>
  <si>
    <t>a = tổng người dân có đọc sách thường xuyên (trong năm)
b = tổng số người dân được khảo sát
Tỷ lệ = a/b</t>
  </si>
  <si>
    <t>Đơn vị tính</t>
  </si>
  <si>
    <t>Tỷ lệ tiền sử dụng điện được thanh toán theo hình thức không dùng tiền mặt trong năm</t>
  </si>
  <si>
    <t>Tỷ lệ trường đại học, cao đẳng có đào tạo chuyên ngành về thương mại điện tử, kinh doanh số</t>
  </si>
  <si>
    <t>Tỷ lệ sinh viên tốt nghiệp chuyên ngành về thương mại điện tử, kinh doanh số trên tổng số sinh viên tốt nghiệp đại học, cao đẳng trên địa bàn tỉnh hàng năm</t>
  </si>
  <si>
    <t>Tỷ lệ thuê bao băng rộng di động đang hoạt động trên 100 dân</t>
  </si>
  <si>
    <t xml:space="preserve">Tỷ lệ số hộ gia đình có thuê bao băng rộng cáp quang </t>
  </si>
  <si>
    <t xml:space="preserve">Tỷ lệ dân số được phủ sóng di động mạng 3G </t>
  </si>
  <si>
    <t>Tỷ lệ min/max chi trả gói cước truy nhập băng rộng cố định hàng tháng/ thu nhập bình quân đầu người theo tháng</t>
  </si>
  <si>
    <t>CHỈ SỐ CHUYỂN ĐỔI SỐ CẤP TỈNH (PDTI)</t>
  </si>
  <si>
    <t>A</t>
  </si>
  <si>
    <t>B</t>
  </si>
  <si>
    <t>Kinh tế - Xã hội</t>
  </si>
  <si>
    <t>Dữ liệu lĩnh vực kinh tế - xã hội bao gồm các dữ liệu cần thiết của CQNN (không phụ thuộc bộ, ngành, cơ quan nào thực hiện) để cung cấp dịch vụ cho các doanh nghiệp (các công ty trong và ngoài nước) một cách hiệu quả.</t>
  </si>
  <si>
    <t>Xã hội</t>
  </si>
  <si>
    <t>Hỗ trợ hoạt động của Chính phủ</t>
  </si>
  <si>
    <t>Có Chuyên mục về Chuyển đổi số trên Cổng/Trang thông tin điện tử của Tỉnh/Thành phố (TP)</t>
  </si>
  <si>
    <t>Tổ chức các hội thảo, hội nghị cho cán bộ lãnh đạo quy mô cấp Tỉnh/TP về chuyển đổi số, Chính quyền số</t>
  </si>
  <si>
    <t>Công bố và tổ chức sự kiện "Ngày chuyển đổi số" hàng năm của Tỉnh/TP</t>
  </si>
  <si>
    <t>Người đứng đầu Tỉnh/TP (Chủ tịch UBND Tỉnh/TP) là Trưởng ban Ban chỉ đạo Chính quyền điện tử, Chuyển đổi số cấp tỉnh</t>
  </si>
  <si>
    <t>Cam kết của người đứng đầu Tỉnh/TP về quyết tâm đổi mới, cho phép thử nghiệm cái mới, ứng dụng công nghệ mới, thúc đẩy chuyển đổi số, Chính quyền số, kinh tế số, xã hội số trong phạm vi Tỉnh/TP</t>
  </si>
  <si>
    <t>Phát động phong trào thi đua chuyển đổi số trong toàn Tỉnh/TP. Lựa chọn, vinh danh, khen thưởng cho các điển hình tiên tiến về chuyển đổi số</t>
  </si>
  <si>
    <t>Chủ trương, định hướng của Đảng, Chính quyền về chuyển đổi số, Chính quyền số</t>
  </si>
  <si>
    <t>Nghị quyết, Chỉ thị chuyên đề của Tỉnh ủy/Thành ủy về Chuyển đổi số, Chính quyền số</t>
  </si>
  <si>
    <t xml:space="preserve">Chiến lược chuyển đổi số của Tỉnh/TP </t>
  </si>
  <si>
    <t>Gắn các mục tiêu, nhiệm vụ về chuyển đổi số với nghị quyết, chiến lược, chương trình hành động, mục tiêu, nhiệm vụ phát triển kinh tế - xã hội, bảo đảm quốc phòng, an ninh của các cấp, các ngành</t>
  </si>
  <si>
    <t xml:space="preserve">Sự hiểu biết của cán bộ, công chức (CBCC) trong cơ quan nhà nước (CQNN) về khái niệm và sự cần thiết chuyển đổi số, phát triển Chính quyền số </t>
  </si>
  <si>
    <t>Tỷ lệ CBCC hiểu khái niệm cơ bản về chuyển đổi số, Chính quyền số, công nghệ số, dịch vụ số và sự cần thiết phải chuyển đổi số, phát triển Chính quyền số</t>
  </si>
  <si>
    <t>Tỷ lệ CBCC nắm được các chương trình, kế hoạch chuyển đổi số, phát triển Chính quyền số, ứng dụng công nghệ thông tin trong CQNN của Tỉnh/TP</t>
  </si>
  <si>
    <t>Kế hoạch, chương trình, đề án chuyển đổi số, phát triển Chính quyền số, ứng dụng công nghệ thông tin (CNTT) trong CQNN</t>
  </si>
  <si>
    <t>Có kế hoạch cụ thể hàng năm để triển khai chuyển đổi số từng lĩnh vực trong 8 lĩnh vực ưu tiên theo QĐ 749/QĐ-TTg gồm: y tế, giáo dục, tài chính - ngân hàng, nông nghiệp, giao thông vận tải và logistics, năng lượng, tài nguyên và môi trường, sản xuất công nghiệp; và các lĩnh vực khác</t>
  </si>
  <si>
    <t>Quy hoạch, kế hoạch xây dựng, phát triển đô thị thông minh của Tỉnh/TP</t>
  </si>
  <si>
    <t>Ban hành kế hoạch và triển khai việc số hóa kết quả giải quyết thủ tục hành chính còn hiệu lực trên toàn Tỉnh/TP</t>
  </si>
  <si>
    <t>Ban hành, cập nhật danh sách mã định danh điện tử cho các cơ quan, đơn vị trực thuộc tỉnh và chia sẻ với Bộ Thông tin và Truyền thông theo quy định tại Quyết định số 20/2020/QĐ-TTg</t>
  </si>
  <si>
    <t>Ban hành Kiến trúc Chính quyền số/Chính quyền điện tử của Tỉnh/TP</t>
  </si>
  <si>
    <t>Quyết định thành lập Ban Chỉ đạo Chuyển đổi số của Tỉnh hoặc giao/bổ sung chức năng, nhiệm vụ Chuyển đổi số cho Ban chỉ đạo xây dựng Chính quyền điện tử</t>
  </si>
  <si>
    <t xml:space="preserve">Ngân sách cho CNTT </t>
  </si>
  <si>
    <t>Tỷ lệ chi ngân sách địa phương cho an toàn thông tin mạng</t>
  </si>
  <si>
    <t>Tỷ lệ CBCC tại CQNN cấp tỉnh được trang bị máy tính</t>
  </si>
  <si>
    <t xml:space="preserve">Kết nối mạng TSLCD cấp II vào mạng TSLCD cấp I </t>
  </si>
  <si>
    <t>Tỷ lệ số dịch vụ dữ liệu của các cơ quan bộ, ngành trung ương có trên NGSP được đưa vào sử dụng chính thức tại Tỉnh/TP</t>
  </si>
  <si>
    <t>Trung tâm dữ liệu của tỉnh/TP</t>
  </si>
  <si>
    <t>Trung tâm dữ liệu dự phòng của tỉnh/TP</t>
  </si>
  <si>
    <t>Tỷ lệ các ứng dụng nội bộ của Tỉnh/TP được kết nối, sử dụng qua LGSP</t>
  </si>
  <si>
    <t>Triển khai Hệ thống SOC của Tỉnh/TP</t>
  </si>
  <si>
    <t xml:space="preserve">Hệ thống phát triển đô thị thông minh </t>
  </si>
  <si>
    <t>Xây dựng, triển khai IOC cho đô thị thuộc Tỉnh/TP (cấp huyện)</t>
  </si>
  <si>
    <t xml:space="preserve">Số đô thị thuộc Tỉnh/TP đã triển khai tích hợp cảm biến IOT và ứng dụng công nghệ số vào các hạ tầng thiết yếu như giao thông, năng lượng, điện, nước, quản lý đô thị </t>
  </si>
  <si>
    <t xml:space="preserve">Nền tảng thanh toán trực tuyến, di động </t>
  </si>
  <si>
    <t>Ban hành Danh mục cơ sở dữ liệu (CSDL) của Tỉnh/TP (thuộc Tỉnh/TP quản lý)</t>
  </si>
  <si>
    <t>Tỷ lệ số hạng mục dữ liệu đã được xây dựng, số hóa đưa vào CSDL và được cập nhật thường xuyên theo sự biến động trên thực tế</t>
  </si>
  <si>
    <t>Tỷ lệ số CSDL trong Danh mục CSDL của Tỉnh/TP đã triển khai kết nối, chia sẻ với nền tảng tích hợp, chia sẻ dữ liệu quốc gia (NGSP)</t>
  </si>
  <si>
    <t>Tỷ lệ số hạng mục dữ liệu thuộc miền dữ liệu Chính quyền số đã được xây dựng, số hóa đưa vào CSDL để khai thác, sử dụng</t>
  </si>
  <si>
    <t>Tỷ lệ số hạng mục dữ liệu thuộc miền dữ liệu Chính quyền số đã được xây dựng, số hóa đưa vào CSDL và kết nối chia sẻ dữ liệu lên LGSP/NGSP</t>
  </si>
  <si>
    <t>Tỷ lệ số hạng mục dữ liệu thuộc miền dữ liệu Chính quyền số đã được xây dựng, số hóa và cung cấp theo dạng dữ liệu mở cho người dân, doanh nghiệp</t>
  </si>
  <si>
    <t>Tỷ lệ số CQNN của Tỉnh/TP có khai thác, sử dụng các dữ liệu từ hệ thống thông tin của cơ quan, đơn vị khác qua LGSP, NGSP để phục vụ cho hoạt động của mình</t>
  </si>
  <si>
    <t>Tỉnh có sử dụng nền tảng dữ liệu lớn và công cụ phân tích dữ liệu lớn (big data) phục vụ Chính quyền số, công tác chỉ đạo điều hành, cung cấp dịch vụ số</t>
  </si>
  <si>
    <t>Dữ liệu lớn và công cụ phân tích dữ liệu lớn</t>
  </si>
  <si>
    <t>Hoạt động Chính quyền số</t>
  </si>
  <si>
    <t>Hệ thống Quản lý văn bản và điều hành</t>
  </si>
  <si>
    <t>Tỷ lệ các CQNN của Tỉnh/TP đã được cấp chứng thư số</t>
  </si>
  <si>
    <t xml:space="preserve">Các ứng dụng số cơ bản </t>
  </si>
  <si>
    <t>Tỷ lệ CQNN của Tỉnh/TP đã triển khai ứng dụng Quản lý nhân sự</t>
  </si>
  <si>
    <t>Tỷ lệ CQNN của Tỉnh/TP đã triển khai ứng dụng Quản lý Tài chính - Kế toán</t>
  </si>
  <si>
    <t>Tỷ lệ CQNN của Tỉnh/TP đã triển khai ứng dụng Quản lý Thi đua Khen thưởng</t>
  </si>
  <si>
    <t>Tỷ lệ CQNN của Tỉnh/TP đã triển khai ứng dụng Quản lý Tài sản</t>
  </si>
  <si>
    <t>Tỷ lệ báo cáo định kỳ của Tỉnh/TP được kết nối, tích hợp, chia sẻ dữ liệu số trên Hệ thống thông tin báo cáo Chính phủ</t>
  </si>
  <si>
    <t>Tỷ lệ cuộc họp qua hệ thống hội nghị truyền hình giữa Ủy ban nhân dân (UBND) Tỉnh/TP với các CQNN cấp tỉnh, UBND cấp huyện, UBND cấp xã thực hiện trong năm</t>
  </si>
  <si>
    <t>Tỷ lệ cơ quan, đơn vị có chức năng quản lý nhà nước thuộc, trực thuộc Tỉnh/TP thực hiện hoạt động kiểm tra thông qua môi trường số và hệ thống thông tin của cơ quan quản lý</t>
  </si>
  <si>
    <t>Hệ thống một cửa điện tử đã kết nối, tích hợp với Cổng Dịch vụ công của Tỉnh/TP</t>
  </si>
  <si>
    <t>Đã kết nối với Cổng Dịch vụ công quốc gia và Hệ thống giám sát quốc gia về Chính phủ số</t>
  </si>
  <si>
    <t>Tỷ lệ dịch vụ công trực tuyến (DVCTT)</t>
  </si>
  <si>
    <t>Thực hiện tiếp nhận hồ sơ, trả kết quả giải quyết thủ tục hành chính (TTHC) qua dịch vụ bưu chính công ích (BCCI)</t>
  </si>
  <si>
    <t>Tỷ lệ sử dụng dịch vụ tiếp nhận hồ sơ, trả kết quả giải quyết TTHC qua dịch vụ BCCI/100 dân</t>
  </si>
  <si>
    <t>Cổng Thông tin điện tử (TTĐT)</t>
  </si>
  <si>
    <t xml:space="preserve">Cung cấp các thông tin trong các lĩnh vực ưu tiên (Y tế; Giáo dục; Tài chính - ngân hàng; Nông nghiệp; Giao thông vận tải và logistics; Năng lượng; Tài nguyên và môi trường; Sản xuất công nghiệp) </t>
  </si>
  <si>
    <t>Triển khai công tác an toàn, an ninh mạng cho các hệ thống thông tin Chính quyền số theo mô hình 04 lớp</t>
  </si>
  <si>
    <t>Tỷ lệ hệ thống thông tin trong CQNN được triển khai phương án bảo vệ theo hồ sơ đề xuất cấp độ được phê duyệt</t>
  </si>
  <si>
    <t>Tỷ lệ hệ thống thông tin trong CQNN cấp độ 3 trở lên đạt chứng nhận tiêu chuẩn quản lý ATTT ISO 27001</t>
  </si>
  <si>
    <t xml:space="preserve">Tỷ lệ ứng cứu sự cố, xử lý tấn công mạng </t>
  </si>
  <si>
    <t>Tỷ lệ cán bộ chuyên trách an toàn thông tin</t>
  </si>
  <si>
    <t xml:space="preserve">Tỉnh đã có chương trình, kế hoạch đào tạo, tập huấn về chuyển đổi số, kỹ năng số cho CBCC trong CQNN và Lãnh đạo các doanh nghiệp trên địa bàn </t>
  </si>
  <si>
    <t>Tỷ lệ lãnh đạo các cấp thuộc, trực thuộc Tỉnh/TP và lãnh đạo các tổ chức, doanh nghiệp trong tỉnh được tham gia ít nhất 1 khoá đào tạo, tập huấn về chuyển đổi số, kỹ năng số do Tỉnh/TP tổ chức</t>
  </si>
  <si>
    <t>Tỷ lệ CBCC trong CQNN được tập huấn, bồi dưỡng về kỹ năng số, kỹ năng sử dụng, khai thác các hệ thống thông tin của Tỉnh/TP</t>
  </si>
  <si>
    <t>Tỷ lệ CBCC trong CQNN được tập huấn, bồi dưỡng về kỹ năng phân tích và xử lý dữ liệu, khai thác các dữ liệu số do Tỉnh/TP cung cấp</t>
  </si>
  <si>
    <t>Tỷ lệ lãnh đạo các cấp chính quyền của tỉnh được đào tạo về ATTT cho cán bộ quản lý</t>
  </si>
  <si>
    <t>Tỷ lệ cán bộ, công chức, viên chức CQNN được đào tạo về kỹ năng ATTT cho người sử dụng</t>
  </si>
  <si>
    <t>Số trung tâm khai thác chia chọn có ứng dụng CNTT của doanh nghiệp bưu chính trên địa bàn Tỉnh/TP</t>
  </si>
  <si>
    <t>Tỷ lệ doanh nghiệp có kết nối Internet băng thông rộng</t>
  </si>
  <si>
    <t>Tỷ lệ doanh nghiệp tham gia sàn thương mại điện tử</t>
  </si>
  <si>
    <t xml:space="preserve">Đầu tư của doanh nghiệp cho nghiên cứu và phát triển (R&amp;D) và ICT </t>
  </si>
  <si>
    <t>Tỷ lệ chi cho R&amp;D của doanh nghiệp công nghệ số tính trên doanh thu được để lại</t>
  </si>
  <si>
    <t>Tỷ lệ chi phí mua sắm trang thiết bị và ứng dụng CNTT của các doanh nghiệp tính trên doanh thu</t>
  </si>
  <si>
    <t>Tỷ lệ doanh nghiệp có sử dụng công nghệ đám mây phục vụ hoạt động, sản xuất, kinh doanh</t>
  </si>
  <si>
    <t>Tỷ lệ doanh nghiệp có sử dụng công nghệ trí tuệ nhân tạo AI phục vụ hoạt động, sản xuất, kinh doanh</t>
  </si>
  <si>
    <t>Tỷ lệ doanh thu hoạt động công nghiệp ICT</t>
  </si>
  <si>
    <t>Tỷ lệ giá trị xuất khẩu về sản phẩm, dịch vụ ICT</t>
  </si>
  <si>
    <t>Tỷ lệ thuế và các khoản phải nộp ngân sách nhà nước (NSNN) từ hoạt động công nghiệp ICT</t>
  </si>
  <si>
    <t>Hoạt động chuyển đổi số trong lĩnh vực tài chính - ngân hàng</t>
  </si>
  <si>
    <t>Hoạt động chuyển đổi số trong lĩnh vực giao thông vận tải và logistics</t>
  </si>
  <si>
    <t>Tỷ lệ doanh nghiệp cung cấp dịch vụ vận tải và logistics sử dụng công nghệ truy xuất hàng hóa vận chuyển (như công nghệ blockchain)</t>
  </si>
  <si>
    <t>Hoạt động chuyển đổi số trong lĩnh vực năng lượng</t>
  </si>
  <si>
    <t>Hoạt động chuyển đổi số trong lĩnh vực sản xuất công nghiệp</t>
  </si>
  <si>
    <t xml:space="preserve">Tỷ lệ tiết kiệm điện trên địa bàn tỉnh do áp dụng công nghệ mới </t>
  </si>
  <si>
    <t>Chỉ số sản xuất công nghiệp hàng tháng của địa phương</t>
  </si>
  <si>
    <t>Tỷ lệ doanh nghiệp có hệ thống thông tin cung cấp dịch vụ trực tuyến có định kỳ thực hiện kiểm tra, đánh giá độc lập về ATTT cho hệ thống thông tin của mình</t>
  </si>
  <si>
    <t>Đào tạo và phát triển nguồn nhân lực Kinh tế số</t>
  </si>
  <si>
    <t>Tỷ lệ sinh viên tốt nghiệp chuyên ngành về thương mại điện tử, kinh doanh số của các trường đại học, cao đẳng trên địa bàn tỉnh trên tổng số sinh viên tốt nghiệp tốt nghiệp chuyên ngành về thương mại điện tử, kinh doanh số trên cả nước hàng năm</t>
  </si>
  <si>
    <t>Tỷ lệ số văn bản phê duyệt, định hướng về phát triển xã hội số, chuyển đổi số cho người dân của UBND Tỉnh/TP (quyết định, chỉ thị) do Chủ tịch UBND Tỉnh/TP trực tiếp ký</t>
  </si>
  <si>
    <t>Tỷ lệ người dân nắm được các chương trình, kế hoạch phát triển xã hội số, hỗ trợ chuyển đổi số cho người dân của các cấp chính quyền (tỉnh, huyện, xã)</t>
  </si>
  <si>
    <t>Ngân sách cho phát triển xã hội số, thúc đẩy chuyển đổi số cho người dân</t>
  </si>
  <si>
    <t>Tỷ lệ thuê bao điện thoại di động trên 100 dân</t>
  </si>
  <si>
    <t>Tỷ lệ thuê bao băng rộng cố định trên 100 dân</t>
  </si>
  <si>
    <t>Tỷ lệ min/max chi trả gói cước truy nhập băng rộng di động hàng tháng/ thu nhập bình quân đầu người theo tháng (gói thuần data di động)</t>
  </si>
  <si>
    <t>Tỷ lệ min/max chi trả gói cước truy nhập băng rộng di động hàng tháng/ thu nhập bình quân đầu người theo tháng (gói combo data, thoại, sms)</t>
  </si>
  <si>
    <t>a = Giá gói cước min/max truy nhập băng rộng di động hàng tháng phổ biến nhất tại địa phương
b = thu nhập bình quân đầu người tỉnh theo tháng (gói thuần data di động)
Tỷ lệ = a/b</t>
  </si>
  <si>
    <t>a = Giá gói cước min/max truy nhập băng rộng di động hàng tháng phổ biến nhất tại địa phương
b = thu nhập bình quân đầu người tỉnh theo tháng (gói combo data, thoại, sms)
Tỷ lệ = a/b</t>
  </si>
  <si>
    <t>a = tổng số nhân lực bưu chính (Số lao động làm việc trong lĩnh vực bưu chính) 
b = tổng số hộ gia đình trên địa bàn tỉnh/tp
Tỷ lệ = a/b</t>
  </si>
  <si>
    <t>Điểm = tỷ lệ nhân lực bưu chính theo hộ gia đình trên địa bàn* điểm tối đa</t>
  </si>
  <si>
    <t>Hoạt động Xã hội số</t>
  </si>
  <si>
    <t>Tỷ lệ người sử dụng Internet để giao dịch ngân hàng</t>
  </si>
  <si>
    <t xml:space="preserve">Tỷ lệ người sử dụng Internet để mua sắm trực tuyến </t>
  </si>
  <si>
    <t>Tỷ lệ ngân hàng trên địa bàn đã cung cấp các dịch vụ tài chính - ngân hàng điện tử đến các đối tượng là người dân ở vùng sâu, vùng xa</t>
  </si>
  <si>
    <t xml:space="preserve">Ứng dụng công nghệ số trong lĩnh vực nông nghiệp </t>
  </si>
  <si>
    <t>a = tổng số nông dân được tập huấn, đào tạo ứng dụng công nghệ số trong sản xuất nông nghiệp và cách thức quảng bá, bán sản phẩm trên mạng
b = tổng số nông dân trên địa bàn
Tỷ lệ = a/b</t>
  </si>
  <si>
    <t>a = tổng số cơ sở giáo dục (công lập, dân lập) có triển khai đào tạo trực tuyến thường xuyên hàng năm
b = tổng số cơ sở giáo dục trên địa bàn
Tỷ lệ = a/b</t>
  </si>
  <si>
    <t>a = số học sinh  (tiểu học, trung học cơ sở, trung học phổ thông) được tham gia các khoá học đào tạo kỹ năng số
b = tổng số học sinh tiểu học, trung học cơ sở, trung học phổ thông trên địa bàn
Tỷ lệ = a/b</t>
  </si>
  <si>
    <t>a = số cơ sở giáo dục phổ thông (công lập, dân lập) triển khai đào tạo về kỹ năng số cho học sinh
b = tổng số cơ sở giáo dục phổ thông trên địa bàn
Tỷ lệ = a/b</t>
  </si>
  <si>
    <t>a = số học sinh (tiểu học, trung học cơ sở, trung học phổ thông) được tham gia các khoá học áp dụng mô hình STEM, STEAM, STEAME
b = tổng số học sinh tiểu học, trung học cơ sở, trung học phổ thông trên địa bàn
Tỷ lệ = a/b</t>
  </si>
  <si>
    <t>a = số cán bộ thôn, bản, tổ dân phố và tương đương  được tập huấn, đào tạo về chuyển đổi số, kỹ năng số
b = tổng số cán bộ thôn, bản, tổ dân phố và tương đương trên địa bàn
Tỷ lệ = a/b</t>
  </si>
  <si>
    <t>a = số cơ sở giáo dục  phổ thông (công lập, dân lập) có dạy môn tin học trong chương trình chính khoá
b = tổng số cơ sở giáo dục phổ thông trên địa bàn
Tỷ lệ = a/b</t>
  </si>
  <si>
    <t>a = số cơ sở giáo dục phổ thông (công lập, dân lập) có triển khai đào tạo áp dụng mô hình STEM, STEAM hoặc STEAME
b = tổng số cơ sở giáo dục phổ thông trên địa bàn
Tỷ lệ = a/b</t>
  </si>
  <si>
    <t>Chuyên viên báo cáo</t>
  </si>
  <si>
    <t>Địa chỉ trang/cổng thông tin điện tử (Website/Portal) chính thức</t>
  </si>
  <si>
    <t>Thông tin chung</t>
  </si>
  <si>
    <t>Ghi chú</t>
  </si>
  <si>
    <t>Thông tin liên hệ số liệu báo cáo</t>
  </si>
  <si>
    <t>Họ tên người báo cáo</t>
  </si>
  <si>
    <t>Đơn vị công tác</t>
  </si>
  <si>
    <t>Chức vụ</t>
  </si>
  <si>
    <t>Điện thoại liên hệ</t>
  </si>
  <si>
    <t>Email</t>
  </si>
  <si>
    <t>Họ tên người duyệt</t>
  </si>
  <si>
    <t>Thông tin về Tỉnh/TP</t>
  </si>
  <si>
    <t>Tên Tỉnh/TP</t>
  </si>
  <si>
    <t>Địa chỉ trụ sở Ủy ban nhân dân (UBND) Tỉnh/TP</t>
  </si>
  <si>
    <t>Tổng số cơ quan/đơn vị của Tỉnh/TP</t>
  </si>
  <si>
    <t>CQNN của tỉnh được hiểu là toàn bộ CQNN của tỉnh; bao gồm: các CQNN cấp tỉnh, UBND cấp huyện, UBND cấp xã</t>
  </si>
  <si>
    <t>Tổng số cán bộ, công chức của Tỉnh/TP</t>
  </si>
  <si>
    <t>CBCC của Tỉnh/TP trong phạm vi thống kê bao gồm các CBCC của các đơn vị thuộc Tỉnh/TP</t>
  </si>
  <si>
    <t>cơ quan</t>
  </si>
  <si>
    <t>người</t>
  </si>
  <si>
    <t>Dân số</t>
  </si>
  <si>
    <t>Tổng sản phẩm trên địa bàn (GRDP)</t>
  </si>
  <si>
    <t>Số lượng CQNN cấp tỉnh</t>
  </si>
  <si>
    <t>Số lượng UBND cấp huyện</t>
  </si>
  <si>
    <t>Số lượng UBND cấp xã</t>
  </si>
  <si>
    <t>Số lượng CBCC cấp tỉnh</t>
  </si>
  <si>
    <t>Số lượng CBCC cấp huyện</t>
  </si>
  <si>
    <t>Số lượng CBCC cấp xã</t>
  </si>
  <si>
    <t>triệu</t>
  </si>
  <si>
    <t>Tổng số người trong độ tuổi lao động trên địa bàn tỉnh</t>
  </si>
  <si>
    <t>Tổng số người lao động trên địa bàn tỉnh</t>
  </si>
  <si>
    <t>1.9.1</t>
  </si>
  <si>
    <t>1.9.2</t>
  </si>
  <si>
    <t>1.9.3</t>
  </si>
  <si>
    <t>Tổng số hộ gia đình</t>
  </si>
  <si>
    <t>hộ</t>
  </si>
  <si>
    <t>1.10.1</t>
  </si>
  <si>
    <t>1.10.2</t>
  </si>
  <si>
    <t>1.10.3</t>
  </si>
  <si>
    <t>Thực hiện theo phương pháp điều tra xã hội học. Phiếu điều tra có các câu hỏi thiết kế để hỏi có biết? không biết. Tỷ lệ = số CBCC nắm được các chương trình, kế hoạch / Tổng số CBCC được khảo sát.</t>
  </si>
  <si>
    <t>a = tổng số cơ sở giáo dục ứng dụng công nghệ số trong công tác quản lý, giảng dạy và học tập
b = tổng số cơ sở giáo dục (tính từ tiểu học đến THPT)
Tỷ lệ = a/b</t>
  </si>
  <si>
    <t>Thành lập và triển khai hoạt động mạng lưới doanh nghiệp công nghệ số, kinh doanh số trong Tỉnh/TP</t>
  </si>
  <si>
    <t xml:space="preserve">Ngân sách cho phát triển kinh tế số </t>
  </si>
  <si>
    <r>
      <t>- Đã ban hành và</t>
    </r>
    <r>
      <rPr>
        <sz val="12"/>
        <color theme="1"/>
        <rFont val="Times New Roman"/>
        <family val="1"/>
      </rPr>
      <t xml:space="preserve"> cập nhật</t>
    </r>
    <r>
      <rPr>
        <sz val="12"/>
        <color theme="1"/>
        <rFont val="Times New Roman"/>
        <family val="1"/>
        <charset val="163"/>
      </rPr>
      <t xml:space="preserve"> theo quy định: Điểm tối đa
- Chưa ban hành : 0 điểm</t>
    </r>
  </si>
  <si>
    <t>- Mỗi tài liệu được 0,3 điểm, tối đa 3 điểm
- Không có: 0 điểm</t>
  </si>
  <si>
    <r>
      <t xml:space="preserve">- Có kế hoạch của Tỉnh về lựa chọn và xây dựng các doanh nghiệp mẫu về chuyển đổi số theo quy mô và ngành nghề: 01 điểm;
- Xây dựng thành công mỗi doanh nghiệp mẫu theo loại hình quy mô, ngành nghề: </t>
    </r>
    <r>
      <rPr>
        <sz val="12"/>
        <color theme="1"/>
        <rFont val="Times New Roman"/>
        <family val="1"/>
      </rPr>
      <t>0,5 điểm, tối đa 02 điểm;</t>
    </r>
    <r>
      <rPr>
        <sz val="12"/>
        <color theme="1"/>
        <rFont val="Times New Roman"/>
        <family val="1"/>
        <charset val="163"/>
      </rPr>
      <t xml:space="preserve">
- Không có: 0 điểm</t>
    </r>
  </si>
  <si>
    <r>
      <t xml:space="preserve">- Có Nghị quyết, Chỉ thị chuyên đề về Kinh tế số, Chuyển đổi số cho doanh nghiệp và tổ chức kinh tế: điểm tối đa;
- Có Nghị quyết, Chỉ thị trong đó nội dung nhiệm vụ cụ thể về Kinh tế số, Chuyển đổi số cho doanh nghiệp và tổ chức kinh tế: mỗi văn bản </t>
    </r>
    <r>
      <rPr>
        <sz val="12"/>
        <color theme="1"/>
        <rFont val="Times New Roman"/>
        <family val="1"/>
      </rPr>
      <t>0,5 điểm, tối đa 02 điểm;</t>
    </r>
    <r>
      <rPr>
        <sz val="12"/>
        <color theme="1"/>
        <rFont val="Times New Roman"/>
        <family val="1"/>
        <charset val="163"/>
      </rPr>
      <t xml:space="preserve">
- Không có: 0 điểm</t>
    </r>
  </si>
  <si>
    <r>
      <t>- Có Nghị quyết, Chỉ thị, chiến lược riêng về phát triển kinh tế số, Chuyển đổi số cho doanh nghiệp và tổ chức kinh tế: điểm tối đa;
- Có Nghị quyết, Chỉ thị trong đó nội dung nhiệm vụ cụ thể về Kinh tế số, Chuyển đổi số cho doanh nghiệp và tổ chức kinh tế: mỗi văn bản</t>
    </r>
    <r>
      <rPr>
        <sz val="12"/>
        <color theme="1"/>
        <rFont val="Times New Roman"/>
        <family val="1"/>
      </rPr>
      <t xml:space="preserve"> 0,5 điểm, tối đa 02 điểm;</t>
    </r>
    <r>
      <rPr>
        <sz val="12"/>
        <color theme="1"/>
        <rFont val="Times New Roman"/>
        <family val="1"/>
        <charset val="163"/>
      </rPr>
      <t xml:space="preserve">
- Không có: 0 điểm</t>
    </r>
  </si>
  <si>
    <t>- Mỗi trung tâm chia chọn: 0,5 điểm; tối đa 01 điểm
- Không có: 0 điểm</t>
  </si>
  <si>
    <t>Tỷ lệ doanh nghiệp sử dụng chữ ký điện tử, chữ ký số trong giao dịch</t>
  </si>
  <si>
    <t>Tỷ lệ số hạng mục dữ liệu thuộc miền dữ liệu Kinh tế số đã được xây dựng, số hóa đưa vào CSDL để khai thác, sử dụng</t>
  </si>
  <si>
    <t>Tỷ lệ số hạng mục dữ liệu thuộc miền dữ liệu Kinh tế số đã được xây dựng, số hóa đưa vào CSDL và kết nối chia sẻ dữ liệu lên LGSP/NGSP</t>
  </si>
  <si>
    <t>Tỷ lệ số hạng mục dữ liệu thuộc miền dữ liệu Kinh tế số đã được xây dựng, số hóa và cung cấp theo dạng dữ liệu mở cho người dân, doanh nghiệp</t>
  </si>
  <si>
    <r>
      <t xml:space="preserve">- Có Kế hoạch, chương trình, đề án </t>
    </r>
    <r>
      <rPr>
        <sz val="12"/>
        <color theme="1"/>
        <rFont val="Times New Roman"/>
        <family val="1"/>
      </rPr>
      <t>chuyên đề về phát triển xã hội số và thúc đẩy chuyển đổi số cho người dân</t>
    </r>
    <r>
      <rPr>
        <sz val="12"/>
        <color theme="1"/>
        <rFont val="Times New Roman"/>
        <family val="1"/>
        <charset val="163"/>
      </rPr>
      <t>: điểm tối đa;
- Có Kế hoạch, chương trình, đề án t</t>
    </r>
    <r>
      <rPr>
        <sz val="12"/>
        <color theme="1"/>
        <rFont val="Times New Roman"/>
        <family val="1"/>
      </rPr>
      <t>rong đó có nội dung về phát triển xã hội số và thúc đẩy chuyển đổi số cho người dân</t>
    </r>
    <r>
      <rPr>
        <sz val="12"/>
        <color theme="1"/>
        <rFont val="Times New Roman"/>
        <family val="1"/>
        <charset val="163"/>
      </rPr>
      <t>: 0,4 điểm/văn bản, tối đa 02 điểm;
- Không có: 0 điểm</t>
    </r>
  </si>
  <si>
    <t> Tỷ lệ địa chỉ được gắn mã Vpost code</t>
  </si>
  <si>
    <t> Tỷ lệ bưu gửi bình quân trên đầu người</t>
  </si>
  <si>
    <t> Tỷ lệ nhân lực chuyển phát trên hộ gia đình</t>
  </si>
  <si>
    <t>Tỷ lệ số hạng mục dữ liệu thuộc miền dữ liệu Xã hội số đã được xây dựng, số hóa đưa vào CSDL để khai thác, sử dụng</t>
  </si>
  <si>
    <t>Tỷ lệ số hạng mục dữ liệu thuộc miền dữ liệu Xã hội số đã được xây dựng, số hóa đưa vào CSDL và kết nối chia sẻ dữ liệu lên LGSP/NGSP</t>
  </si>
  <si>
    <t>Tỷ lệ số hạng mục dữ liệu thuộc miền dữ liệu Xã hội số đã được xây dựng, số hóa và cung cấp theo dạng dữ liệu mở cho người dân, doanh nghiệp</t>
  </si>
  <si>
    <t>Cục Bưu điện Trung ương có thể cung cấp được</t>
  </si>
  <si>
    <t>NEAC cung cấp được tử số</t>
  </si>
  <si>
    <t>Cục THH chấm</t>
  </si>
  <si>
    <t>VNNIC có thể cung cấp tử số (Tổng số tên miền .vn trên địa bàn tỉnh)</t>
  </si>
  <si>
    <t>Cục Viễn thông có thể cung cấp số liệu (6 tháng/1 lần)</t>
  </si>
  <si>
    <t>Cục ATTT cung cấp</t>
  </si>
  <si>
    <t>Người giám sát báo cáo</t>
  </si>
  <si>
    <t>Lãnh đạo cơ quan chuyên trách CNTT duyệt</t>
  </si>
  <si>
    <t>Họ tên người giám sát báo cáo</t>
  </si>
  <si>
    <t>Cơ quan giám sát, phê duyệt báo cáo</t>
  </si>
  <si>
    <t>Cơ quan thực hiện báo cáo</t>
  </si>
  <si>
    <t>2.4.4</t>
  </si>
  <si>
    <t>2.4.5</t>
  </si>
  <si>
    <t>Lãnh đạo tỉnh duyệt</t>
  </si>
  <si>
    <t>Sở Thông tin và Truyền thông có bộ phận/đơn vị và nhân sự được giao nhiệm vụ phụ trách công tác Chuyển đổi số nói chung và xây dựng Chính quyền số nói riêng</t>
  </si>
  <si>
    <t>Có các tài liệu tuyên truyền (quyển, tờ rơi, video clip) về Chuyển đổi số, chính quyền số, chuyển đổi số trong cơ quan nhà nước</t>
  </si>
  <si>
    <t>Số cuộc họp, hội nghị chuyên đề về chuyển đổi số, chính quyền số do người đứng đầu tỉnh (Chủ tịch UBND tỉnh) chủ trì</t>
  </si>
  <si>
    <t xml:space="preserve">Tổ chức phát động phong trào thi đua chuyển đổi số, phát triển chính quyền số, kinh tế số, xã hội số trong toàn Tỉnh/TP. Hàng năm tổ chức lựa chọn, vinh danh, khen thưởng cho các điển hình tiên tiến có đóng góp nhiều cho công cuộc chuyển đổi số và các điển hình chuyển đổi số thành công. </t>
  </si>
  <si>
    <t>- Có Nghị quyết, Chỉ thị chuyên đề về chuyển đổi số, phát triển chính quyền số: 3 điểm;
- Có Nghị quyết, Chỉ thị trong đó nội dung nhiệm vụ cụ thể về chuyển đổi số, Chính quyền số, Chính quyền điện tử: mỗi văn bản 1 điểm; 
- Tổng điểm tối đa: 4 điểm;
- Không có: 0 điểm</t>
  </si>
  <si>
    <t>- Mỗi văn bản chỉ thị, nghị quyết, quyết định của Tỉnh/TP có nội dung, nhiệm vụ cụ thể về Chuyển đổi số, chính quyền số: 1 điểm cho đến điểm tối đa.
- Không có: 0 điểm</t>
  </si>
  <si>
    <t>Ban hành hoặc sửa đổi, bổ sung các văn bản pháp luật, cơ chế chính sách thuộc thẩm quyền của Tỉnh/TP nhằm tạo môi trường pháp lý thuận lợi cho chuyển đổi số, thúc đẩy chính quyền số, kinh tế số, xã hội số, sẵn sàng thử nghiệm và áp dụng cái mới</t>
  </si>
  <si>
    <t xml:space="preserve">Tiêu chí văn bản được tính điểm:
i) Tạo thuận lợi, đáp ứng yêu cầu mới phát sinh trong tiến trình chuyển đổi số, thúc đẩy chính quyền số, kinh tế số, xã hội số;
ii) Sẵn sàng và cho phép thử nghiệm các phương thức mới, mô hình kinh doanh mới,  khuyến khích đổi mới, sáng tạo; 
iii) Thúc đẩy phát triển doanh nghiệp công nghệ số, DN khởi nghiệp sáng tạo; ưu tiên công nghệ số, sản phẩm số, dịch vụ số make in Vietnam.
iv) Tạo sự an tâm cho người dân giao dịch số qua việc quy định tăng nặng mức và hình phạt cho các hành vi lừa đảo, gian lận, lợi dụng, khai thác trái phép thông tin, dữ liệu trên không gian mạng. </t>
  </si>
  <si>
    <t>- tổng số lượng CBCC cấp tỉnh (gọi là a)
- tổng số lượng máy tính tại CQNN cấp tỉnh (gọi là b)
- Tỷ lệ = b/a * 100% (trường hợp b&gt;a thì lấy tỷ lệ =1)</t>
  </si>
  <si>
    <t>- tổng số lượng CBCC cấp tỉnh cấp huyện (gọi là a)
- tổng số lượng máy tính tại CQNN cấp huyện (gọi là b)
- Tỷ lệ = b/a * 100% (trường hợp b&gt;a thì lấy tỷ lệ =1)</t>
  </si>
  <si>
    <t>- tổng số lượng CBCC cấp xã (gọi là a)
- tổng số lượng máy tính tại CQNN cấp xã (gọi là b)
- Tỷ lệ = b/a * 100% (trường hợp b&gt;a thì lấy tỷ lệ =1)</t>
  </si>
  <si>
    <t>- tổng số lượng CQNN cấp tỉnh (gọi là a)
- tổng số lượng CQNN cấp tỉnh có mạng LAN (gọi là b)
- Tỷ lệ = b/a * 100%</t>
  </si>
  <si>
    <t>- tổng số lượng UBND cấp huyện (gọi là a)
- tổng số lượng UBND cấp huyện có mạng LAN (gọi là b)
- Tỷ lệ = b/a * 100%</t>
  </si>
  <si>
    <t>- tổng số lượng UBND cấp xã (gọi là a)
- tổng số lượng UBND cấp xã có mạng LAN (gọi là b)
- Tỷ lệ = b/a * 100%</t>
  </si>
  <si>
    <t>- tổng số lượng máy tính (trừ các máy tính xử lý tài liệu mật theo quy định) của các CQNN thuộc tỉnh (gọi là a)
- tổng số lượng máy tính có kết nối Internet của các CQNN thuộc tỉnh (gọi là b)
- Tỷ lệ = b/a * 100%</t>
  </si>
  <si>
    <t>- tổng số lượng CQNN thuộc tỉnh (gọi là a)
- tổng số lượng CQNN thuộc tỉnh có kết nối với mạng diện rộng của tỉnh (gọi là b)
- Tỷ lệ = b/a * 100%</t>
  </si>
  <si>
    <t>- tổng số lượng CQNN cấp tỉnh (gọi là a)
- tổng số lượng CQNN cấp tỉnh đã kết nối với Mạng TSLCD (gọi là b)
- Tỷ lệ = b/a * 100%</t>
  </si>
  <si>
    <t>- tổng số lượng UBND cấp huyện (gọi là a)
- tổng số lượng UBND cấp huyện đã kết nối với Mạng TSLCD (gọi là b)
- Tỷ lệ = b/a * 100%</t>
  </si>
  <si>
    <t>- tổng số lượng UBND cấp xã (gọi là a)
- tổng số lượng UBND cấp xã đã kết nối với Mạng TSLCD (gọi là b)
- Tỷ lệ = b/a * 100%</t>
  </si>
  <si>
    <t>- tổng số lượng các tiêu chí cần đáp ứng theo quy định (gọi là a)
- tổng số lượng các tiêu chí mà trung tâm dữ liệu của tỉnh đã đáp ứng (gọi là b)
- Tỷ lệ = b/a * 100%</t>
  </si>
  <si>
    <t>- tổng số lượng CQNN thuộc tỉnh (gọi là a);
- tổng số lượng CQNN có triển khai áp dụng điện toán đám mây của tỉnh (gọi là b)
- Tỷ lệ = b/a</t>
  </si>
  <si>
    <t>- tổng số dịch vụ dữ liệu của các cơ quan bộ, ngành TW có trên NGSP (gọi là a);
- tổng số dịch vụ dữ liệu của các cơ quan bộ, ngành TW có trên NGSP được đưa vào sử dụng chính thức tại tỉnh (gọi là b)
- Tỷ lệ = b/a</t>
  </si>
  <si>
    <t>- tổng số các ứng dụng nội bộ của tỉnh (gọi là a);
- tổng số các ứng dụng nội bộ của tỉnh được kết nối, sử dụng qua LGSP (gọi là b)
- Tỷ lệ = b/a</t>
  </si>
  <si>
    <t>- tổng số hệ thống thông tin phục vụ Chính quyền số và công tác chỉ đạo, điều hành, quản lý nhà nước của tỉnh (gọi là a);
- tổng số hệ thống thông tin phục vụ Chính quyền số và công tác chỉ đạo, điều hành, quản lý nhà nước của tỉnh được giám sát, bảo vệ bởi SOC (gọi là b)
- Tỷ lệ = b/a</t>
  </si>
  <si>
    <t>- tổng số dịch vụ công trực tuyến có thu phí của Tỉnh (gọi là a);
- tổng số dịch vụ công trực tuyến có thu phí của Tỉnh và được tích hợp, hỗ trợ thanh toán trực tuyến (gọi là b)
- Tỷ lệ = b/a</t>
  </si>
  <si>
    <t>- tổng số dịch vụ công trực tuyến có thu phí của Tỉnh có tích hợp, hỗ trợ thanh toán trực tuyến (gọi là a);
-tổng số dịch vụ công trực tuyến của Tỉnh có kết nối, hỗ trợ thanh toán qua hệ thống hỗ trợ thanh quốc gia PayGov (gọi là b)
- Tỷ lệ = b/a</t>
  </si>
  <si>
    <t>- Tổng số CSDL trong Danh mục CSDL của Tỉnh/TP = a;
- tổng số CSDL trong Danh mục CSDL của Tỉnh/TP đã được phê duyệt kế hoạch, cấu trúc, quy chế, quy trình = b;
- Tỷ lệ = b/a</t>
  </si>
  <si>
    <t>- Tổng số CSDL trong Danh mục CSDL của Tỉnh/TP = a;
- tổng số CSDL trong Danh mục CSDL của Tỉnh/TP đã được đưa vào vận hành, khai thác = b;
- Tỷ lệ = b/a</t>
  </si>
  <si>
    <t>- Tổng số CSDL trong Danh mục CSDL của Tỉnh/TP = a;
- tổng số CSDL trong Danh mục CSDL của Tỉnh/TP đã triển khai kết nối với LGSP = b;
- Tỷ lệ = b/a</t>
  </si>
  <si>
    <t>- Tổng số CSDL trong Danh mục CSDL của Tỉnh/TP = a;
- tổng số CSDL trong Danh mục CSDL của Tỉnh/TP đã triển khai kết nối với NGSP = b;
- Tỷ lệ = b/a</t>
  </si>
  <si>
    <t>Danh mục các hạng mục dữ liệu được cung cấp kèm theo tại PL Danh mục Dữ liệu cho CĐS
- tổng số hạng mục dữ liệu thuộc miền dữ liệu Chính quyền số đã số hóa và đã cung cấp dịch vụ chia sẻ dữ liệu (gọi là a)
- Tổng số các hạng mục dữ liệu thuộc miền dữ liệu Chính quyền số Danh mục Dữ liệu cho CĐS = b (119 hạng mục);
- Tỉ lệ = a / b.</t>
  </si>
  <si>
    <t>Danh mục các hạng mục dữ liệu được cung cấp kèm theo tại PL Danh mục Dữ liệu cho CĐS
- tổng số hạng mục dữ liệu thuộc miền dữ liệu Chính quyền số đã số hóa và kết nối với NGSP/LGSP (gọi là a)
- Tổng số các hạng mục dữ liệu  thuộc miền dữ liệu Chính quyền số Danh mục Dữ liệu cho CĐS = b (119 hạng mục);
- Tỉ lệ = a / b.</t>
  </si>
  <si>
    <t>Danh mục các hạng mục dữ liệu được cung cấp kèm theo tại PL Danh mục Dữ liệu cho CĐS
- tổng số hạng mục dữ liệu đã số hóa và có cung cấp dữ liệu mở cho người dân, doanh nghiệp (gọi là a)
- Tổng số các hạng mục dữ liệu trong Danh mục Dữ liệu cho CĐS = b (119 hạng mục);
- Tỉ lệ = a / b.</t>
  </si>
  <si>
    <t>- tổng số CQNN của tỉnh (gọi là a);
- tổng số CQNN của Tỉnh/TP có triển khai áp dụng nền tảng dữ liệu lớn phục vụ cho các ứng dụng/ dịch vụ của mình (gọi là b);
- Tỷ lệ = b/a</t>
  </si>
  <si>
    <t>- tổng số lượng CBCC của tỉnh (gọi là a)
- tổng số lượng CBCC của tỉnh có tài khoản thư điện tử chính thức (gọi là b)
- Tỷ lệ = b/a * 100%</t>
  </si>
  <si>
    <t>- tổng số lượng CQNN của tỉnh (gọi là a)
- tổng số lượng CQNN được cấp chứng thư số của tỉnh (gọi là b)
- Tỷ lệ = b/a * 100%</t>
  </si>
  <si>
    <t>- tổng số lượng cán bộ lãnh đạo của tỉnh (gọi là a)
- tổng số lượng cán bộ lãnh đạo được cấp chứng thư số của tỉnh (gọi là b)
- Tỷ lệ = b/a * 100%</t>
  </si>
  <si>
    <t>- tổng số lượng CQNN của tỉnh (gọi là a)
- tổng số lượng CQNN đã triển khai ứng dụng Quản lý nhân sự của tỉnh (gọi là b)
- Tỷ lệ = b/a * 100%</t>
  </si>
  <si>
    <t>- tổng số lượng CQNN của tỉnh (gọi là a)
- tổng số lượng CQNN đã triển khai ứng dụng Quản lý Tài chính - Kế toán của tỉnh (gọi là b)
- Tỷ lệ = b/a * 100%</t>
  </si>
  <si>
    <t>- tổng số lượng CQNN của tỉnh (gọi là a)
- tổng số lượng CQNN đã triển khai ứng dụng Quản lý Thi đua khen thưởng (gọi là b)
- Tỷ lệ = b/a * 100%</t>
  </si>
  <si>
    <t>- tổng số lượng CQNN của tỉnh (gọi là a)
- tổng số lượng CQNN đã triển khai ứng dụng Quản lý Tài sản của tỉnh (gọi là b)
- Tỷ lệ = b/a * 100%</t>
  </si>
  <si>
    <t>- tổng số dịch vụ công trực tuyến mức độ 3 đang cung cấp, không tính các DVCTT do bộ/ngành triển khai tại địa phương (gọi là a);
- tổng số dịch vụ công trực tuyến mức độ 3 có phát sinh HSTT, không tính các DVCTT do bộ/ngành triển khai tại địa phương (gọi là b);
- tổng số dịch vụ công trực tuyến mức độ 4 đang cung cấp, không tính các DVCTT do bộ/ngành triển khai tại địa phương (gọi là c);
- tổng số dịch vụ công trực tuyến mức độ 4 có phát sinh HSTT, không tính các DVCTT do bộ/ngành triển khai tại địa phương (gọi là d);
- Tỷ lệ dịch vụ công trực tuyến mức độ 3, 4 có phát sinh HSTT là x=(b+d)/(a+c)</t>
  </si>
  <si>
    <t>- tổng số lượng CBCC của tỉnh (gọi là a);
- tổng số lượng cán bộ chuyên trách về CNTT của tỉnh (gọi là b);
- Tỷ lệ = b/a *100%</t>
  </si>
  <si>
    <t>- tổng số lượng Cán bộ chuyên trách về CNTT của tỉnh (gọi là a);
- tổng số lượng cán bộ chuyên trách về CNTT của tỉnh có trình độ từ Đại học trở lên (gọi là b);
- Tỷ lệ = b/a *100%</t>
  </si>
  <si>
    <t>- tổng số lượng CBCC của tỉnh (gọi là a);
- tổng số lượng Cán bộ chuyên trách về ATTT của tỉnh (gọi là b);
- Tỷ lệ = b/a *100%</t>
  </si>
  <si>
    <t>- tổng số lượng lãnh đạo gồm cấp tỉnh, cấp huyện, cấp xã (gọi là a);
- tổng số lượng lãnh đạo cấp tỉnh, cấp huyện, cấp xã đã được đào tạo về an toàn thông tin cho cán bộ quản lý (gọi là b);
- Tỷ lệ = b/a *100%</t>
  </si>
  <si>
    <t>- tổng số HTTT của Tỉnh/TP  (gọi là a);
- tổng số HTTT của Tỉnh/TP đang khai thác dữ liệu từ HTTT khác để phục vụ cho hoạt động (gọi là b);
- Tỷ lệ = b/a</t>
  </si>
  <si>
    <t>- tổng số văn bản đi được trao đổi của các cơ quan, đơn vị cấp tỉnh (trừ văn bản mật)  (gọi là a).
- tổng số văn bản đi của các cơ quan, đơn vị cấp tỉnh được gửi dưới dạng văn bản điện tử song song với bản giấy (gọi là b).
- tổng số văn bản đi của các cơ quan, đơn vị cấp tỉnh được gửi hoàn toàn dưới dạng điện tử, không kèm văn bản giấy (gọi là c).</t>
  </si>
  <si>
    <t>- tổng số văn bản đi được trao đổi của các cơ quan, đơn vị cấp huyện (trừ văn bản mật)  (gọi là a).
- tổng số văn bản đi của các cơ quan, đơn vị cấp huyện được gửi dưới dạng văn bản điện tử song song với bản giấy (gọi là b).
- tổng số văn bản đi của các cơ quan, đơn vị cấp huyện được gửi hoàn toàn dưới dạng điện tử, không kèm văn bản giấy (gọi là c).</t>
  </si>
  <si>
    <t>- tổng số văn bản đi được trao đổi của các cơ quan, đơn vị cấp xã (trừ văn bản mật)  (gọi là a).
- tổng số văn bản đi của các cơ quan, đơn vị cấp xã được gửi dưới dạng văn bản điện tử song song với bản giấy (gọi là b).
- tổng số văn bản đi của các cơ quan, đơn vị cấp xã được gửi hoàn toàn dưới dạng điện tử, không kèm văn bản giấy (gọi là c).</t>
  </si>
  <si>
    <t>- tổng số cuộc họp giữa UBND tỉnh với các CQNN cấp tỉnh, UBND cấp huyện, UBND cấp xã được thực hiện trong năm (gọi là a)
- tổng số lượng cuộc họp qua hệ thống hội nghị truyền hình giữa UBND tỉnh với các CQNN cấp tỉnh, UBND cấp huyện, UBND cấp xã được thực hiện trong năm (gọi là b)
- Tỷ lệ = b/a * 100%</t>
  </si>
  <si>
    <t>- tổng số cơ quan, đơn vị có chức năng quản lý nhà nước thuộc, trực thuộc Tỉnh/TP (gọi là a);
- tổng số lượng cơ quan, đơn vị có chức năng quản lý nhà nước thuộc, trực thuộc Tỉnh/TP thực hiện  hoạt động kiểm tra thông qua môi trường số và hệ thống thông tin của cơ quan quản lý (gọi là b);
- Tỷ lệ = b/a</t>
  </si>
  <si>
    <t>- tổng số dịch vụ công của tỉnh, không tính các DVCTT do bộ/ngành triển khai tại địa phương (gọi là a);
- tổng số dịch vụ công trực tuyến mức độ 3 tỉnh đang cung cấp, không tính các DVCTT do bộ/ngành triển khai tại địa phương (gọi là b);
- tổng số dịch vụ công trực tuyến mức độ 4 đang cung cấp, không tính các DVCTT do bộ/ngành triển khai tại địa phương (gọi là c);
- Tỷ lệ dịch vụ công trực tuyến mức độ 3 là b/a;
- Tỷ lệ dịch vụ công trực tuyến mức độ 4 là c/a;</t>
  </si>
  <si>
    <t>- Tổng số tiêu chí chức năng đã đáp ứng theo quy định tại Phụ lục II của Thông tư số 22/2019/TT-BTTTT (gọi là a);
- Tỷ lệ các tiêu chí chức năng đã đáp ứng = a/25</t>
  </si>
  <si>
    <t>- tổng số hồ sơ giải quyết TTHC trong năm của các cơ quan, đơn vị cấp tỉnh (gọi là a);
- tổng số hồ sơ trực tuyến của các dịch vụ công trực tuyến mức độ 3 trong năm của các cơ quan, đơn vị cấp tỉnh (gọi là b);
- tổng số hồ sơ trực tuyến của các dịch vụ công trực tuyến mức độ 4 trong năm của các cơ quan, đơn vị cấp tỉnh (gọi là c);
- Tỷ lệ hồ sơ trực tuyến là: (b+c)/a</t>
  </si>
  <si>
    <t>- tổng số hồ sơ giải quyết TTHC trong năm của các cơ quan, đơn vị cấp huyện (gọi là a);
- tổng số hồ sơ trực tuyến của các dịch vụ công trực tuyến mức độ 3 trong năm của các cơ quan, đơn vị cấp huyện (gọi là b);
- tổng số hồ sơ trực tuyến của các dịch vụ công trực tuyến mức độ 4 trong năm của các cơ quan, đơn vị cấp huyện (gọi là c);
- Tỷ lệ hồ sơ trực tuyến là: (b+c)/a</t>
  </si>
  <si>
    <t>- tổng số hồ sơ giải quyết TTHC trong năm của các cơ quan, đơn vị cấp xã (gọi là a);
- tổng số hồ sơ trực tuyến của các dịch vụ công trực tuyến mức độ 3 trong năm của các cơ quan, đơn vị cấp xã (gọi là b);
- tổng số hồ sơ trực tuyến của các dịch vụ công trực tuyến mức độ 4 trong năm của các cơ quan, đơn vị cấp xã (gọi là c);
- Tỷ lệ hồ sơ trực tuyến là: (b+c)/a</t>
  </si>
  <si>
    <t>- tổng số lượt đánh giá của người dân, doanh nghiệp khi sử dụng DVCTT (gọi là a);
- tổng số lượt đánh giá từ hài lòng trở lên của người dân, doanh nghiệp khi sử dụng DVCTT (gọi là b);
- Tỷ lệ mức độ hài lòng là: b/a</t>
  </si>
  <si>
    <t>+ Xác định các TTHC đã triển khai thực hiện trả kết quả giải quyết qua dịch vụ BCCI có phát sinh hồ sơ.
+ tổng số hồ sơ TTHC trong năm đã được trả kết quả giải quyết của các TTHC nêu trên (bao gồm trả qua dịch vụ BCCI và trả qua hình thức khác).
+ tổng số hồ sơ đã được trả kết quả giải quyết qua dịch vụ BCCI của các TTHC nêu trên.
- Tính tỷ lệ % giữa số hồ sơ đã được trả kết quả giải quyết qua dịch vụ BCCI so với tổng số hồ sơ đã trả kết quả giải quyết trong năm của các TTHC nêu trên.</t>
  </si>
  <si>
    <t>- tổng số lượt truy cập trên Cổng TTĐT trong năm của tỉnh;
- Tỷ lệ lượt truy cập = tổng số lượt truy cập trên Cổng TTĐT trong năm của tỉnh/tổng số dân của tỉnh</t>
  </si>
  <si>
    <t>- tổng số lượng cán bộ chuyên trách CNTT của tỉnh (gọi là a);
- tổng số lượt đào tạo chuyên sâu về các kỹ thuật, công nghệ số cho các cán bộ chuyên trách về CNTT thuộc tỉnh (gọi là b);
- Tỷ lệ = b/a</t>
  </si>
  <si>
    <t>- Tổng số lượng CBCC của tỉnh (gọi là a);
- tổng số lượng CBCC được đào tạo về kỹ năng an toàn thông tin cho người sử dụng (gọi là b);
- Tỷ lệ = b/a</t>
  </si>
  <si>
    <t>- Tổng số lượng CBCC của tỉnh (gọi là a);
- Thông kê số lượng CBCC được tập huấn, bồi dưỡng về kỹ năng số, kỹ năng sử dụng, khai thác các hệ thống thông tin của tỉnh (gọi là b);
- Tỷ lệ = b/a</t>
  </si>
  <si>
    <t>- Tổng chi NSNN cho CNTT
- Tỷ lệ chi cho CNTT = tổng NSNN chi cho CNTT/tổng chi NSNN trên địa bàn tỉnh</t>
  </si>
  <si>
    <t>- tổng số lượng báo cáo định kỳ  CQNN của tỉnh lên Chính phủ, Thủ tướng Chính phủ (gọi là a)
- tổng số báo cáo định kỳ của tỉnh được kết nối, tích hợp, chia sẻ dữ liệu số trên Hệ thống thông tin báo cáo Chính phủ (gọi là b)
- Tỷ lệ = b/a * 100%</t>
  </si>
  <si>
    <t>- tổng số tiêu chí chức năng đã đáp ứng theo quy định tại Phụ lục III của Thông tư số 22/2019/TT-BTTTT (gọi là a);
- Tỷ lệ các tiêu chí chức năng đã đáp ứng = a/18</t>
  </si>
  <si>
    <t>- tổng số tiêu chí hiệu năng đã đáp ứng theo quy định tại Phụ lục IV của Thông tư số 22/2019/TT-BTTTT (gọi là a);
- Tỷ lệ các tiêu chí chức năng đã đáp ứng = a/6</t>
  </si>
  <si>
    <t>- tổng số tiêu chí khác đã đáp ứng theo quy định tại Phụ lục V của Thông tư số 22/2019/TT-BTTTT (gọi là a);
- Tỷ lệ các tiêu chí khác đã đáp ứng = a/26</t>
  </si>
  <si>
    <t>Trong danh mục TTHC đang triển khai tiếp nhận/trả kết quả qua dịch vụ BCCI, tổng số TTHC có phát sinh hồ sơ tiếp nhận/trả kết quả qua dịch vụ BCCI.
- Tính tỷ lệ % giữa số TTHC có phát sinh hồ sơ qua dịch vụ BCCI (tiếp nhận/trả kết quả hoặc cả hai) so với tổng số TTHC đang triển khai thực hiện dịch vụ BCCI (gọi là a%)</t>
  </si>
  <si>
    <t>- tổng số hồ sơ tiếp nhận/trả kết quả qua dịch vụ BCCI (a);
- tổng số tổng dân số trên địa bàn tỉnh (b);
- Tỷ lệ = a/b*100</t>
  </si>
  <si>
    <t>Danh mục các hạng mục dữ liệu được cung cấp kèm theo tại PL Danh mục Dữ liệu cho CĐS
- Tổng số hạng mục dữ liệu thuộc miền dữ liệu Kinh tế số đã số hóa và đã cung cấp dịch vụ chia sẻ dữ liệu (gọi là a)
- Tổng số các hạng mục dữ liệuthuộc miền dữ liệu Kinh tế số Danh mục Dữ liệu cho CĐS = b (33 hạng mục);
- Tỷ lệ = a /b</t>
  </si>
  <si>
    <t>Danh mục các hạng mục dữ liệu được cung cấp kèm theo tại PL Danh mục Dữ liệu cho CĐS
- Tổng số hạng mục dữ liệu thuộc miền dữ liệu Kinh tế số đã số hóa và kết nối với NGSP/LGSP (gọi là a)
- Tổng số các hạng mục dữ liệu thuộc miền dữ liệu Kinh tế số Danh mục Dữ liệu cho CĐS = b (33 hạng mục);
- Tỷ lệ = a/b</t>
  </si>
  <si>
    <t>Danh mục các hạng mục dữ liệu được cung cấp kèm theo tại PL Danh mục Dữ liệu cho CĐS
- Tổng số hạng mục dữ liệuthuộc miền dữ liệu Kinh tế số đã số hóa và có cung cấp dữ liệu mở cho người dân, doanh nghiệp (gọi là a)
- Tổng số các hạng mục dữ liệu thuộc miền dữ liệu Kinh tế số Danh mục Dữ liệu cho CĐS = b (33 hạng mục);
- Tỷ lệ = a /b</t>
  </si>
  <si>
    <t>- Tổng số chi NSNN cho phát triển kinh tế số và hỗ trợ doanh nghiệp chuyển đổi số
- a = tổng NSNN chi cho KTS;
b = tổng chi NSNN trên địa bàn tỉnh;
Tỷ lệ chi cho KTS = a/b</t>
  </si>
  <si>
    <t>Danh mục các hạng mục dữ liệu được cung cấp kèm theo tại PL Danh mục Dữ liệu cho CĐS
- Tổng số hạng mục dữ liệu thuộc miền dữ liệu Xã hội số đã số hóa và đã cung cấp dịch vụ chia sẻ dữ liệu (gọi là a)
- Tổng số các hạng mục dữ liệu thuộc miền dữ liệu Xã hội số thuộc Danh mục Dữ liệu cho CĐS = b (122 hạng mục);
- Tỷ lệ = a / b.</t>
  </si>
  <si>
    <t>Danh mục các hạng mục dữ liệu được cung cấp kèm theo tại PL Danh mục Dữ liệu cho CĐS
- Tổng số hạng mục dữ liệu thuộc miền dữ liệu Xã hội số đã số hóa và kết nối với NGSP/LGSP (gọi là a)
- Tổng số các hạng mục dữ liệu thuộc miền dữ liệu Xã hội số thuộc Danh mục Dữ liệu cho CĐS = b (122 hạng mục);
- Tỷ lệ = a / b.</t>
  </si>
  <si>
    <t>Danh mục các hạng mục dữ liệu được cung cấp kèm theo tại PL Danh mục Dữ liệu cho CĐS
- Tổng số hạng mục dữ liệu thuộc miền dữ liệu Xã hội số đã số hóa và có cung cấp dữ liệu mở cho người dân, doanh nghiệp (gọi là a)
- Tổng số các hạng mục dữ liệu thuộc miền dữ liệu Xã hội số thuộc Danh mục Dữ liệu cho CĐS = b (122 hạng mục);
- Tỷ lệ = a / b.</t>
  </si>
  <si>
    <t>- Tổng số chi NSNN cho phát triển xã hội số, thúc đẩy chuyển đổi số cho người dân
a = tổng NSNN chi cho XHS
b  = tổng chi NSNN trên địa bàn tỉnh
Tỷ lệ chi NSNN = a/b</t>
  </si>
  <si>
    <t>Danh mục các hạng mục dữ liệu được cung cấp kèm theo tại Phụ lục Danh mục Dữ liệu cho CQS
- tổng số hạng mục dữ liệu đã được số hóa = a;
- Tổng số các hạng mục dữ liệu trong Danh mục Dữ liệu cho CQS = b (119 hạng mục);
- Tỉ lệ = a / b.</t>
  </si>
  <si>
    <t>- Tỷ lệ Cán bộ chuyên trách về ATTT từ 5% trở lên: Điểm tối đa
- Dưới 5%: Điểm = Tỷ lệ*Điểm tối đa/5%</t>
  </si>
  <si>
    <t>- Tổng số lượng CBCC của tỉnh (gọi là a);
- Tổng số lượng CBCC được tập huấn, bồi dưỡng về kỹ năng phân tích và xử lý dữ liệu của tỉnh (gọi là b);
- Tỷ lệ = b/a</t>
  </si>
  <si>
    <t>Danh mục các hạng mục dữ liệu được cung cấp kèm theo tại Phụ lục Danh mục Dữ liệu cho CQS
- tổng số hạng mục dữ liệu đã được số hóa và được cập nhật thường xuyên = a;
- Tổng số các hạng mục dữ liệu trong Danh mục Dữ liệu cho CQS = b (119 hạng mục);
- Tỉ lệ = a / b.</t>
  </si>
  <si>
    <t>Điểm =  Điểm số lượng hội thảo + (Y+Z)/2 * 3</t>
  </si>
  <si>
    <t>1. Mỗi hội thảo, hội nghị nâng cao nhận thức về chuyển đổi số được 1 điểm.
e = Số lượng hội thảo, hội nghị nâng cao nhận thức về chuyển đổi số, tối đa 3 điểm;
2. 'a = số doanh nghiệp, tổ chức kinh tế, tài chính, ngân hàng trong Tỉnh đã tham gia ít nhất một hội thảo, hội nghị nâng cao nhận thức về chuyển đổi số;
b= Tổng số doanh nghiệp, tổ chức kinh tế, tài chính, ngân hàng trong Tỉnh; 
Y = (a/b).
Tỷ lệ = Y</t>
  </si>
  <si>
    <t>1. Mỗi hội thảo, hội nghị nâng cao nhận thức về chuyển đổi số được 1 điểm.
e = Số lượng hội thảo, hội nghị nâng cao nhận thức về chuyển đổi số, tối đa 2 điểm;
2. 'a = số  lãnh đạo hợp tác xã, hội, hiệp hội và tương đương trong Tỉnh đã tham gia ít nhất một hội thảo, hội nghị nâng cao nhận thức về chuyển đổi số;
b= Tổng số lãnh đạo hợp tác xã, hội, hiệp hội và tương đương trong Tỉnh; 
Y = (a/b).
Tỷ lệ = Y</t>
  </si>
  <si>
    <t>Điểm =  Điểm số lượng hội thảo + Y* 3</t>
  </si>
  <si>
    <t>Điểm =  Điểm số lượng hội thảo + Y* 2</t>
  </si>
  <si>
    <t>a = Năng suất lao động năm báo cáo;
b = Năng suất lao động năm trước;
Tỷ lệ = a/b-100%</t>
  </si>
  <si>
    <t>a = Tổng doanh thu TMĐT B2C của tỉnh trong năm báo cáo;
b = Tổng doanh thu TMĐT B2C năm trước của tỉnh;
Tỷ lệ = a/b-100%</t>
  </si>
  <si>
    <t>Tỷ lệ cán bộ chuyên trách về CNTT được đào tạo về kỹ năng ATTT</t>
  </si>
  <si>
    <t>- tổng số lượng cán bộ chuyên trách CNTT trong các CQNN của tỉnh (gọi là a);
- tổng số lượng cán bộ chuyên trách CNTT, ATTT được đào tạo về kỹ năng an toàn thông tin trong kỳ báo cáo (gọi là b);
- Tỷ lệ = b/a</t>
  </si>
  <si>
    <t>Số liệu kê khai</t>
  </si>
  <si>
    <t>Cơ quan phối hợp báo cáo</t>
  </si>
  <si>
    <t>Sở KHĐT</t>
  </si>
  <si>
    <t>Cục Thống kê</t>
  </si>
  <si>
    <t>HTT</t>
  </si>
  <si>
    <t>Sở TTTT</t>
  </si>
  <si>
    <t>Sở TTTT (TTTH)</t>
  </si>
  <si>
    <t>Điều tra XHH</t>
  </si>
  <si>
    <t>Sở KHĐT, Sở TC</t>
  </si>
  <si>
    <t>Văn phòng UBND tỉnh</t>
  </si>
  <si>
    <t>XHH</t>
  </si>
  <si>
    <t>Cục thuế tỉnh</t>
  </si>
  <si>
    <t>Sở GTVT</t>
  </si>
  <si>
    <t>Sở TTTT
DN BCVT</t>
  </si>
  <si>
    <t>DN BCVT</t>
  </si>
  <si>
    <t>Sở GDĐT</t>
  </si>
  <si>
    <t>Số lượng tài liệu tuyên truyền (quyển, tờ rơi, video clip) về Chuyển đổi số, Chính quyền số, chuyển đổi số trong cơ quan nhà nước</t>
  </si>
  <si>
    <t>a</t>
  </si>
  <si>
    <t>Số lượng hội thảo, hội nghị nâng cao nhận thức về chuyển đổi số</t>
  </si>
  <si>
    <t>Tỷ lệ tham gia hội thảo, hội nghị của cán bộ lãnh đạo quy mô cấp Tỉnh/TP về chuyển đổi số, Chính quyền số</t>
  </si>
  <si>
    <t>b</t>
  </si>
  <si>
    <t>Tỷ lệ số lãnh đạo cấp sở, huyện và tương đương trong Tỉnh đã tham gia ít nhất một hội thảo, hội nghị nâng cao nhận thức về chuyển đổi số</t>
  </si>
  <si>
    <t>b1</t>
  </si>
  <si>
    <t>-</t>
  </si>
  <si>
    <t>Số lãnh đạo cấp sở, huyện và tương đương trong Tỉnh đã tham gia ít nhất một hội thảo, hội nghị nâng cao nhận thức về chuyển đổi số</t>
  </si>
  <si>
    <t>Tổng số lãnh đạo cấp sở, huyện và tương đương trong Tỉnh</t>
  </si>
  <si>
    <t>Tỷ lệ lãnh đạo cấp phòng (thuộc sở, huyện) và tương đương trong Tỉnh có tham gia ít nhất một hội thảo, hội nghị nâng cao nhận thức về chuyển đổi số</t>
  </si>
  <si>
    <t>b2</t>
  </si>
  <si>
    <t>Số lãnh đạo cấp phòng (thuộc sở, huyện) và tương đương trong Tỉnh có tham gia ít nhất một hội thảo, hội nghị nâng cao nhận thức về chuyển đổi số</t>
  </si>
  <si>
    <t>Tổng số lãnh đạo cấp phòng (thuộc sở, huyện) và tương đương trong Tỉnh</t>
  </si>
  <si>
    <t>1.Mỗi hội thảo, hội nghị nâng cao nhận thức về chuyển đổi số được 1 điểm.
e = Số lượng hội thảo, hội nghị nâng cao nhận thức về chuyển đổi số, tối đa 3 điểm;</t>
  </si>
  <si>
    <t>2. 'a = số lãnh đạo cấp sở, huyện và tương đương trong Tỉnh đã tham gia ít nhất một hội thảo, hội nghị nâng cao nhận thức về chuyển đổi số;
b= Tổng số lãnh đạo cấp sở, huyện và tương đương trong Tỉnh;
Y = (a/b).
3. 'c = số lãnh đạo cấp phòng (thuộc sở, huyện) và tương đương trong Tỉnh có tham gia ít nhất một hội thảo, hội nghị nâng cao nhận thức về chuyển đổi số;
d= Tổng số lãnh đạo cấp phòng (thuộc sở, huyện) và tương đương trong Tỉnh;
Z = (c/d).
Tỷ lệ = Y+Z
Điểm = (Tỷ lệ/2) * Điểm tối đa</t>
  </si>
  <si>
    <t>Số cuộc họp, hội nghị do Chủ tịch UBND tỉnh chủ trì tính</t>
  </si>
  <si>
    <t>Số cuộc họp, hội nghị do Phó Chủ tịch UBND tỉnh chủ trì tính</t>
  </si>
  <si>
    <t>Số phát biểu chính thức của người đứng đầu tại các sự kiện, hội thảo, hội nghị hoặc trên các phương tiện truyền thông đại chúng có nội dung cam kết liên quan</t>
  </si>
  <si>
    <t>Có văn bản chỉ thị, nghị quyết, quyết định liên quan</t>
  </si>
  <si>
    <t>Có Nghị quyết, Chỉ thị chuyên đề về chuyển đổi số, phát triển Chính phủ số</t>
  </si>
  <si>
    <t>Có Nghị quyết, Chỉ thị trong đó nội dung nhiệm vụ cụ thể về chuyển đổi số, Chính quyền số, Chính quyền điện tử</t>
  </si>
  <si>
    <t>Số lượng văn bản chỉ thị, nghị quyết, quyết định của Tỉnh/TP có nội dung, nhiệm vụ cụ thể về Chuyển đổi số, Chính quyền số</t>
  </si>
  <si>
    <t>Y tế</t>
  </si>
  <si>
    <t>Giáo dục</t>
  </si>
  <si>
    <t>Tài chính – ngân hàng</t>
  </si>
  <si>
    <t>Nông nghiệp</t>
  </si>
  <si>
    <t>Giao thông vận tải và logistics</t>
  </si>
  <si>
    <t>Năng lượng</t>
  </si>
  <si>
    <t>Tài nguyên và môi trường</t>
  </si>
  <si>
    <t>Sản xuất công nghiệp</t>
  </si>
  <si>
    <t>Lĩnh vực khác</t>
  </si>
  <si>
    <t>c</t>
  </si>
  <si>
    <t>d</t>
  </si>
  <si>
    <t>e</t>
  </si>
  <si>
    <t>f</t>
  </si>
  <si>
    <t>g</t>
  </si>
  <si>
    <t>h</t>
  </si>
  <si>
    <t>i</t>
  </si>
  <si>
    <t>Đã ban hành Kế hoạch số hoá</t>
  </si>
  <si>
    <t>Tỷ lệ kết quả giải quyết TTHC (còn hiệu lực) đã được số hoá</t>
  </si>
  <si>
    <t>Tổng số kết quả giải quyết TTHC (còn hiệu lực) đã được số hoá</t>
  </si>
  <si>
    <t>Số lượng kết quả giải quyết TTHC (còn hiệu lực) cần phải số hoá trên toàn tỉnh</t>
  </si>
  <si>
    <t>Tỷ lệ chi cho CNTT năm trước</t>
  </si>
  <si>
    <t>Tỷ lệ chi cho CNTT năm nay</t>
  </si>
  <si>
    <t>Tổng NSNN chi cho CNTT</t>
  </si>
  <si>
    <t>Tổng chi NSNN trên địa bàn tỉnh</t>
  </si>
  <si>
    <t>Tổng chi cho ATANM</t>
  </si>
  <si>
    <t>Tổng chi cho CNTT trên địa bàn</t>
  </si>
  <si>
    <t>Cục ATTT-Bộ Thông tin Truyền thông sẽ cung cấp số liệu</t>
  </si>
  <si>
    <t>Tỷ lệ số thông tin đã công khai/tổng số thông tin phải công khai theo quy định của pháp luật về NSNN</t>
  </si>
  <si>
    <t>Tổng số thông tin đã công khai</t>
  </si>
  <si>
    <t>Tổng số thông tin phải công khai theo quy định của pháp luật về NSNN</t>
  </si>
  <si>
    <t>Tổng số máy tính tại các CQNN cấp tỉnh</t>
  </si>
  <si>
    <t>Tổng số máy tính tại các UBND cấp huyện</t>
  </si>
  <si>
    <t>Tổng số máy tính tại các UBND cấp xã</t>
  </si>
  <si>
    <t>Số lượng CQNN thuộc tỉnh có kết nối với mạng diện rộng của tỉnh</t>
  </si>
  <si>
    <t>Số lượng máy tính có kết nối Internet của các CQNN thuộc tỉnh</t>
  </si>
  <si>
    <t>Số lượng máy tính (trừ các máy tính xử lý tài liệu mật theo quy định) của các CQNN thuộc tỉnh</t>
  </si>
  <si>
    <t>Số lượng UBND cấp xã có mạng LAN</t>
  </si>
  <si>
    <t>Số lượng UBND cấp huyện có mạng LAN</t>
  </si>
  <si>
    <t>Số lượng CQNN cấp tỉnh có mạng LAN</t>
  </si>
  <si>
    <t>Số lượng CQNN cấp tỉnh đã kết nối với Mạng TSLCD</t>
  </si>
  <si>
    <t>Số lượng UBND cấp huyện đã kết nối với Mạng TSLCD</t>
  </si>
  <si>
    <t>Số lượng UBND cấp xã đã kết nối với Mạng TSLCD</t>
  </si>
  <si>
    <t>Cục Bưu điện Trung ương – Bộ Thông tin Truyền thông cung cấp số liệu, địa phương không cần báo cáo</t>
  </si>
  <si>
    <t>Tổng số HTTT của CQNN đã chuyển đổi sang IPv6</t>
  </si>
  <si>
    <t>Tổng số HTTT của CQNN</t>
  </si>
  <si>
    <t>Đã xây dựng/thuê Trung tâm dữ liệu đáp ứng tiêu chuẩn theo quy định của Nhà nước</t>
  </si>
  <si>
    <t>Nếu đã xây dựng /thuê Trung tâm dữ liệu và chưa đáp ứng tiêu chuẩn theo quy định của Nhà nước: cung cấp các thông tin sau</t>
  </si>
  <si>
    <t>Số lượng các tiêu chí cần đáp ứng theo quy định</t>
  </si>
  <si>
    <t>Số lượng các tiêu chí mà trung tâm dữ liệu của tỉnh đã đáp ứng</t>
  </si>
  <si>
    <t>Đã triển khai theo mô hình điện toán đám mây hay chưa?</t>
  </si>
  <si>
    <t>Nếu Đã triển khai theo mô hình điện toán đám mây nhưng chưa đáp ứng các tiêu chí, chỉ tiêu kỹ thuật theo hướng dẫn của Bộ TTTT, cung cấp các thông tin sau:</t>
  </si>
  <si>
    <t>Tỷ lệ tiêu chí đáp ứng</t>
  </si>
  <si>
    <t>Số lượng các tiêu chí đã đáp ứng</t>
  </si>
  <si>
    <t>Nếu đã triển khai, cung cấp các thông tin sau</t>
  </si>
  <si>
    <t>Hình thức triển khai</t>
  </si>
  <si>
    <t>Thuê dịch vụ trọn gói</t>
  </si>
  <si>
    <t>Thuê dịch vụ một phần</t>
  </si>
  <si>
    <t>Tự triển khai</t>
  </si>
  <si>
    <t>Mô hình dịch vụ:</t>
  </si>
  <si>
    <t>Sử dụng Dịch vụ cung cấp hạ tầng thiết bị (IaaS)</t>
  </si>
  <si>
    <t>Sử dụng Dịch vụ cung cấp nền tảng vận hành (PaaS)</t>
  </si>
  <si>
    <t>Sử dụng Dịch vụ cung cấp phần mềm ứng dụng (SaaS)</t>
  </si>
  <si>
    <t>Mô hình triển khai</t>
  </si>
  <si>
    <t>Đám mây riêng (Private cloud)</t>
  </si>
  <si>
    <t>Đám mây chung (Public cloud)</t>
  </si>
  <si>
    <t>Đám mây lai (Hybrid cloud)</t>
  </si>
  <si>
    <t>+</t>
  </si>
  <si>
    <t>Có/ không</t>
  </si>
  <si>
    <t>Số lượng CQNN có triển khai áp dụng điện toán đám mây của tỉnh</t>
  </si>
  <si>
    <t>Số dịch vụ dữ liệu của các cơ quan bộ, ngành TW có trên NGSP</t>
  </si>
  <si>
    <t>Số dịch vụ dữ liệu của các cơ quan bộ, ngành TW có trên NGSP được đưa vào sử dụng chính thức tại tỉnh</t>
  </si>
  <si>
    <t>Số các ứng dụng nội bộ của tỉnh</t>
  </si>
  <si>
    <t>Số các ứng dụng nội bộ của tỉnh được kết nối, sử dụng qua LGSP</t>
  </si>
  <si>
    <t>Số hệ thống thông tin phục vụ Chính quyền số và công tác chỉ đạo, điều hành, quản lý nhà nước của tỉnh</t>
  </si>
  <si>
    <t>Số hệ thống thông tin phục vụ Chính quyền số và công tác chỉ đạo, điều hành, quản lý nhà nước của tỉnh được giám sát, bảo vệ bởi SOC</t>
  </si>
  <si>
    <t>Tổng số đô thị thuộc tỉnh đã xây dựng, triển khai IOC</t>
  </si>
  <si>
    <t>Tổng số đô thị thuộc tỉnh</t>
  </si>
  <si>
    <t>Tỷ lệ đô thị thuộc tỉnh đã xây dựng, triển khai IOC</t>
  </si>
  <si>
    <t>Đã xây dựng, triển khai/ Chưa xây dựng</t>
  </si>
  <si>
    <t>Số dịch vụ công trực tuyến có thu phí của Tỉnh</t>
  </si>
  <si>
    <t>Số dịch vụ công trực tuyến có thu phí của Tỉnh và được tích hợp, hỗ trợ thanh toán trực tuyến</t>
  </si>
  <si>
    <t>Số dịch vụ công trực tuyến của Tỉnh có kết nối, hỗ trợ thanh toán qua hệ thống hỗ trợ thanh quốc gia PayGov</t>
  </si>
  <si>
    <t>Tổng số CSDL trong Danh mục CSDL của Tỉnh/TP</t>
  </si>
  <si>
    <t>Số CSDL trong Danh mục CSDL của Tỉnh/TP đã được phê duyệt kế hoạch, cấu trúc, quy chế, quy trình</t>
  </si>
  <si>
    <t>Số CSDL trong Danh mục CSDL của Tỉnh/TP đã được đưa vào vận hành, khai thác</t>
  </si>
  <si>
    <t>Số hạng mục dữ liệu đã được số hóa</t>
  </si>
  <si>
    <t>Tổng số các hạng mục dữ liệu trong Danh mục Dữ liệu cho Chính quyền số</t>
  </si>
  <si>
    <t>Số hạng mục dữ liệu đã được số hóa và được cập nhật thường xuyên</t>
  </si>
  <si>
    <t>Số CSDL trong Danh mục CSDL của Tỉnh/TP đã triển khai kết nối với LGSP</t>
  </si>
  <si>
    <t>Số CSDL trong Danh mục CSDL của Tỉnh/TP đã triển khai kết nối với NGSP</t>
  </si>
  <si>
    <t>Tổng số lượng hạng mục dữ liệu thuộc miền dữ liệu Chính quyền số đã số hóa và đã cung cấp dịch vụ chia sẻ dữ liệu</t>
  </si>
  <si>
    <t>Tổng số lượng hạng mục dữ liệu đã số hóa và có cung cấp dữ liệu mở cho người dân, doanh nghiệp</t>
  </si>
  <si>
    <t>Tổng số lượng HTTT của Tỉnh/TP đang khai thác dữ liệu từ HTTT khác để phục vụ cho hoạt động</t>
  </si>
  <si>
    <t>Số CQNN của Tỉnh/TP có khai thác, sử dụng các dữ liệu từ HTTT của cơ quan, đơn vị khác qua LGSP, NGSP để phục vụ cho hoạt động của mình</t>
  </si>
  <si>
    <t>Tổng số lượng CQNN của Tỉnh/TP có triển khai áp dụng nền tảng dữ liệu lớn phục vụ cho các ứng dụng/ dịch vụ của mình</t>
  </si>
  <si>
    <r>
      <t>Số lượng CBCC của tỉnh đ</t>
    </r>
    <r>
      <rPr>
        <sz val="10"/>
        <color rgb="FF333333"/>
        <rFont val="Times New Roman"/>
        <family val="1"/>
      </rPr>
      <t> </t>
    </r>
    <r>
      <rPr>
        <sz val="12"/>
        <color rgb="FF000000"/>
        <rFont val="Times New Roman"/>
        <family val="1"/>
      </rPr>
      <t>ư</t>
    </r>
    <r>
      <rPr>
        <sz val="10"/>
        <color rgb="FF333333"/>
        <rFont val="Times New Roman"/>
        <family val="1"/>
      </rPr>
      <t> </t>
    </r>
    <r>
      <rPr>
        <sz val="12"/>
        <color rgb="FF000000"/>
        <rFont val="Times New Roman"/>
        <family val="1"/>
      </rPr>
      <t>ợc cấp tài khoản thư điện tử chính thức</t>
    </r>
  </si>
  <si>
    <t>Tổng số lượng văn bản đi được trao đổi của các cơ quan, đơn vị cấp tỉnh (trừ văn bản mật)</t>
  </si>
  <si>
    <t>Tỷ lệ trao đổi văn bản điện tử song song với bản giấy cấp tỉnh</t>
  </si>
  <si>
    <t>Tổng số lượng văn bản đi của các cơ quan, đơn vị cấp tỉnh được gửi dưới dạng văn bản điện tử song song với bản giấy</t>
  </si>
  <si>
    <t>Tỷ lệ trao đổi văn bản hoàn toàn dưới dạng điện tử cấp tỉnh</t>
  </si>
  <si>
    <t>Tổng số lượng văn bản đi của các cơ quan, đơn vị cấp tỉnh được gửi hoàn toàn dưới dạng điện tử, không kèm văn bản giấy</t>
  </si>
  <si>
    <t>Tổng số lượng văn bản đi được trao đổi của các cơ quan, đơn vị cấp huyện</t>
  </si>
  <si>
    <t>Tỷ lệ trao đổi văn bản điện tử song song với bản giấy cấp xã</t>
  </si>
  <si>
    <t>Tổng số lượng văn bản đi của các cơ quan, đơn vị cấp huyện được gửi dưới dạng văn bản điện tử song song với bản giấy</t>
  </si>
  <si>
    <t>Tỷ lệ trao đổi văn bản hoàn toàn dưới dạng điện tử cấp huyện</t>
  </si>
  <si>
    <t>Tổng số lượng văn bản đi của các cơ quan, đơn vị cấp huyện được gửi hoàn toàn dưới dạng điện tử, không kèm văn bản giấy</t>
  </si>
  <si>
    <t>Tổng số lượng văn bản đi được trao đổi của các cơ quan, đơn vị cấp xã</t>
  </si>
  <si>
    <t>Tỷ lệ trao đổi văn bản điện tử song song với bản giấy cấp huyện</t>
  </si>
  <si>
    <t>Tổng số lượng văn bản đi của các cơ quan, đơn vị cấp xã được gửi dưới dạng văn bản điện tử song song với bản giấy</t>
  </si>
  <si>
    <t>Tỷ lệ trao đổi văn bản hoàn toàn dưới dạng điện tử cấp xã</t>
  </si>
  <si>
    <t>Tổng số lượng văn bản đi của các cơ quan, đơn vị cấp xã được gửi hoàn toàn dưới dạng điện tử, không kèm văn bản giấy</t>
  </si>
  <si>
    <t>Tổng số lượng CQNN được cấp chứng thư số của tỉnh</t>
  </si>
  <si>
    <t>Tổng số lượng cán bộ lãnh đạo của tỉnh</t>
  </si>
  <si>
    <t>Tổng số lượng cán bộ lãnh đạo được cấp chứng thư số của tỉnh</t>
  </si>
  <si>
    <t>Tổng số lượng CQNN đã triển khai ứng dụng Quản lý nhân sự của tỉnh</t>
  </si>
  <si>
    <t>Tổng số lượng CQNN đã triển khai ứng dụng Quản lý Tài chính - Kế toán của tỉnh</t>
  </si>
  <si>
    <t>Tổng số lượng CQNN đã triển khai ứng dụng Quản lý Thi đua khen thưởng</t>
  </si>
  <si>
    <t>Tổng số lượng CQNN đã triển khai ứng dụng Quản lý Tài sản của tỉnh</t>
  </si>
  <si>
    <t>Tổng số lượng báo cáo định kỳ CQNN của tỉnh lên Chính phủ, Thủ tướng Chính phủ</t>
  </si>
  <si>
    <t>Tổng số lượng báo cáo định kỳ của tỉnh được kết nối, tích hợp, chia sẻ dữ liệu số trên Hệ thống thông tin báo cáo Chính phủ</t>
  </si>
  <si>
    <t>Tổng số lượng cuộc họp giữa UBND tỉnh với các CQNN cấp tỉnh, UBND cấp huyện, UBND cấp xã được thực hiện trong năm</t>
  </si>
  <si>
    <t>Tổng số lượng cuộc họp qua hệ thống hội nghị truyền hình giữa UBND tỉnh với các CQNN cấp tỉnh, UBND cấp huyện, UBND cấp xã được thực hiện trong năm</t>
  </si>
  <si>
    <t>Tổng số lượng cơ quan, đơn vị có chức năng quản lý nhà nước thuộc, trực thuộc Tỉnh/TP</t>
  </si>
  <si>
    <t>Tổng số lượng cơ quan, đơn vị có chức năng quản lý nhà nước thuộc, trực thuộc Tỉnh/TP thực hiện hoạt động kiểm tra thông qua môi trường số và hệ thống thông tin của cơ quan quản lý</t>
  </si>
  <si>
    <t>Tỷ lệ tiêu chí chức năng đã đáp ứng theo quy định tại Phụ lục II của Thông tư số 22/2019/TT-BTTTT</t>
  </si>
  <si>
    <t>Tổng số lượng tiêu chí chức năng đã đáp ứng theo quy định tại Phụ lục II của Thông tư số 22/2019/TT-BTTTT</t>
  </si>
  <si>
    <t>Tỷ lệ tiêu chí chức năng đã đáp ứng theo quy định tại Phụ lục III của Thông tư số 22/2019/TT-BTTTT</t>
  </si>
  <si>
    <t>Tổng số lượng tiêu chí chức năng đã đáp ứng theo quy định tại Phụ lục III của Thông tư số 22/2019/TT-BTTTT</t>
  </si>
  <si>
    <t>Tỷ lệ tiêu chí hiệu năng đã đáp ứng theo quy định tại Phụ lục IV của Thông tư số 22/2019/TT-BTTTT</t>
  </si>
  <si>
    <t>Số lượng tiêu chí hiệu năng đã đáp ứng theo quy định tại Phụ lục IV của Thông tư số 22/2019/TT-BTTTT</t>
  </si>
  <si>
    <t>Tỷ lệ tiêu chí khác đã đáp ứng theo quy định tại Phụ lục V của Thông tư số 22/2019/TT-BTTTT</t>
  </si>
  <si>
    <t>Số lượng tiêu chí khác đã đáp ứng theo quy định tại Phụ lục V của Thông tư số 22/2019/TT-BTTTT</t>
  </si>
  <si>
    <t>Tổng số lượng dịch vụ công của tỉnh, không tính các DVCTT do bộ/ngành triển khai tại địa phương</t>
  </si>
  <si>
    <t>Tổng số lượng dịch vụ công trực tuyến mức độ 3 tỉnh đang cung cấp, không tính các DVCTT do bộ/ngành triển khai tại địa phương</t>
  </si>
  <si>
    <t>Tổng số lượng dịch vụ công trực tuyến mức độ 4 đang cung cấp, không tính các DVCTT do bộ/ngành triển khai tại địa phương</t>
  </si>
  <si>
    <t>Tổng số lượng dịch vụ công trực tuyến mức độ 3 có phát sinh HSTT, không tính các DVCTT do bộ/ngành triển khai tại địa phương</t>
  </si>
  <si>
    <t>Tổng số lượng dịch vụ công trực tuyến mức độ 4 có phát sinh HSTT, không tính các DVCTT do bộ/ngành triển khai tại địa phương</t>
  </si>
  <si>
    <t>Tổng số lượng hồ sơ giải quyết TTHC trong năm của các cơ quan, đơn vị cấp tỉnh</t>
  </si>
  <si>
    <t>Tổng số lượng hồ sơ trực tuyến của các dịch vụ công trực tuyến mức độ 3 trong năm của các cơ quan, đơn vị cấp tỉnh</t>
  </si>
  <si>
    <t>Tổng số lượng hồ sơ trực tuyến của các dịch vụ công trực tuyến mức độ 4 trong năm của các cơ quan, đơn vị cấp tỉnh</t>
  </si>
  <si>
    <t>Tổng số lượng hồ sơ giải quyết TTHC trong năm của các cơ quan, đơn vị cấp huyện</t>
  </si>
  <si>
    <t>Tổng số lượng hồ sơ trực tuyến của các dịch vụ công trực tuyến mức độ 3 trong năm của các cơ quan, đơn vị cấp huyện</t>
  </si>
  <si>
    <t>Tổng số lượng hồ sơ trực tuyến của các dịch vụ công trực tuyến mức độ 4 trong năm của các cơ quan, đơn vị cấp huyện</t>
  </si>
  <si>
    <t>Tổng số lượng hồ sơ giải quyết TTHC trong năm của các cơ quan, đơn vị cấp xã</t>
  </si>
  <si>
    <t>Tổng số lượng hồ sơ trực tuyến của các dịch vụ công trực tuyến mức độ 3 trong năm của các cơ quan, đơn vị cấp xã</t>
  </si>
  <si>
    <t>Tổng số lượng hồ sơ trực tuyến của các dịch vụ công trực tuyến mức độ 4 trong năm của các cơ quan, đơn vị cấp xã</t>
  </si>
  <si>
    <t>Số TTHC có phát sinh hồ sơ tiếp nhận/trả kết quả qua dịch vụ BCCI</t>
  </si>
  <si>
    <t>Số TTHC đang triển khai tiếp nhận/trả kết quả qua dịch vụ BCCI</t>
  </si>
  <si>
    <t>Tổng số lượng hồ sơ tiếp nhận/trả kết quả qua dịch vụ BCCI</t>
  </si>
  <si>
    <t>Tổng số lượng hồ sơ TTHC trong năm đã được trả kết quả giải quyết của các TTHC nêu trên (bao gồm trả qua dịch vụ BCCI và trả qua hình thức khác)</t>
  </si>
  <si>
    <t>Tổng số lượng hồ sơ đã được trả kết quả giải quyết qua dịch vụ BCCI của các TTHC nêu trên</t>
  </si>
  <si>
    <t>Cục Tin học hóa – Bộ Thông tin Truyền thông đánh giá</t>
  </si>
  <si>
    <t>Tổng số lượng lượt truy cập trên Cổng TTĐT trong năm của tỉnh</t>
  </si>
  <si>
    <t>Cục An Toàn Thông tin – Bộ Thông tin Truyền thông cung cấp số liệu</t>
  </si>
  <si>
    <t>Tổng số hệ thống thông tin CQNN có 100% máy chủ, máy trạm được cài đặt phần mềm phòng chống mã độc</t>
  </si>
  <si>
    <t>Tổng số hệ thống thông tin CQNN trên địa bàn tỉnh</t>
  </si>
  <si>
    <t>Tổng số nguy cơ đã xử lý</t>
  </si>
  <si>
    <t>Tổng số nguy cơ đã phát hiện trong 1 năm đối với các hệ thống dịch vụ trực tuyến CQNN trên địa bàn</t>
  </si>
  <si>
    <t>Số lượng cán bộ chuyên trách về CNTT của tỉnh</t>
  </si>
  <si>
    <t>Tổng số lượng cán bộ chuyên trách về CNTT của tỉnh có trình độ từ Đại học trở lên</t>
  </si>
  <si>
    <t>Số lượng Cán bộ chuyên trách về ATTT của tỉnh</t>
  </si>
  <si>
    <t>Tỷ lệ lãnh đạo các cấp chính quyền của tỉnh đã tham gia ít nhất 1 khoá đào tạo, tập huấn về chuyển đổi số, kỹ năng số do Bộ/Ngành tổ chức</t>
  </si>
  <si>
    <t>Số lãnh đạo các cấp chính quyền của tỉnh đã tham gia ít nhất 1 khoá đào tạo, tập huấn về chuyển đổi số, kỹ năng số do Bộ/Ngành tổ chức</t>
  </si>
  <si>
    <t>Tổng số lãnh đạo các cấp chính quyền của tỉnh</t>
  </si>
  <si>
    <t>Tỷ lệ lãnh đạo cấp phòng của sở, ban, ngành, quận, huyện trong tỉnh có tham gia ít nhất 1 khoá đào tạo, tập huấn về chuyển đổi số, kỹ năng số do Bộ/Ngành tổ chức</t>
  </si>
  <si>
    <t>Số lãnh đạo cấp phòng của sở, ban, ngành, quận, huyện trong tỉnh có tham gia ít nhất 1 khoá đào tạo, tập huấn về chuyển đổi số, kỹ năng số do Bộ/Ngành tổ chức</t>
  </si>
  <si>
    <t>Tổng số lãnh đạo cấp phòng của sở, ban, ngành, quận, huyện trong tỉnh</t>
  </si>
  <si>
    <t>Tỷ lệ lãnh đạo các tổ chức, doanh nghiệp trong tỉnh có tham gia ít nhất 1 khoá đào tạo, tập huấn về chuyển đổi số, kỹ năng số do Bộ/Ngành tổ chức</t>
  </si>
  <si>
    <t>Số lãnh đạo các tổ chức, doanh nghiệp trong tỉnh có tham gia ít nhất 1 khoá đào tạo, tập huấn về chuyển đổi số, kỹ năng số do Bộ/Ngành tổ chức</t>
  </si>
  <si>
    <t>Tổng số lãnh đạo các tổ chức, doanh nghiệp trong tỉnh</t>
  </si>
  <si>
    <t>Tổng số lượt đào tạo chuyên sâu về các kỹ thuật, công nghệ số cho các cán bộ chuyên trách về CNTT thuộc tỉnh</t>
  </si>
  <si>
    <t>Số lượng CBCC được tập huấn, bồi dưỡng về kỹ năng số, kỹ năng sử dụng, khai thác các hệ thống thông tin của tỉnh</t>
  </si>
  <si>
    <t>Tổng số lượng CBCC được tập huấn, bồi dưỡng về kỹ năng phân tích và xử lý dữ liệu của tỉnh</t>
  </si>
  <si>
    <t>Tổng số lượng lãnh đạo gồm cấp tỉnh, cấp huyện, cấp xã</t>
  </si>
  <si>
    <t>Tổng số lượng lãnh đạo cấp tỉnh, cấp huyện, cấp xã đã được đào tạo về an toàn thông tin cho cán bộ quản lý</t>
  </si>
  <si>
    <t>Tổng số lượng cán bộ chuyên trách CNTT được đào tạo về kỹ năng an toàn thông tin trong kỳ báo cáo</t>
  </si>
  <si>
    <t>Tổng số lượng CBCC được đào tạo về kỹ năng an toàn thông tin cho người sử dụng</t>
  </si>
  <si>
    <t>Tỷ lệ doanh nghiệp, tổ chức kinh tế, tài chính, ngân hàng trong Tỉnh đã tham gia ít nhất một hội thảo, hội nghị nâng cao nhận thức về chuyển đổi số</t>
  </si>
  <si>
    <t>Số doanh nghiệp, tổ chức kinh tế, tài chính, ngân hàng trong Tỉnh đã tham gia ít nhất một hội thảo, hội nghị nâng cao nhận thức về chuyển đổi số</t>
  </si>
  <si>
    <t>Tổng số doanh nghiệp, tổ chức kinh tế, tài chính, ngân hàng trong Tỉnh</t>
  </si>
  <si>
    <t>Số cuộc họp, hội nghị do Chủ tịch UBND tỉnh chủ trì</t>
  </si>
  <si>
    <t>Số cuộc họp, hội nghị mà Phó Chủ tịch UBND tỉnh chủ trì</t>
  </si>
  <si>
    <t>Số văn bản (quyết định, chỉ thị) chuyên đề hoặc có nội dung, nhiệm vụ cụ thể về phát triển kinh tế số, chuyển đổi số cho doanh nghiệp và tổ chức kinh tế của UBND Tỉnh/TP do Chủ tịch UBND Tỉnh/TP trực tiếp ký</t>
  </si>
  <si>
    <t>Tổng Số văn bản chuyên đề hoặc có nội dung, nhiệm vụ cụ thể về phát triển kinh tế số, chuyển đổi số cho doanh nghiệp và tổ chức kinh tế của UBND Tỉnh/TP</t>
  </si>
  <si>
    <t>Có kế hoạch của Tỉnh về lựa chọn và xây dựng các doanh nghiệp mẫu về chuyển đổi số theo quy mô và ngành nghề</t>
  </si>
  <si>
    <t>Số doanh nghiệp mẫu theo loại hình quy mô, ngành nghề được xây dựng thành công</t>
  </si>
  <si>
    <t>Có Nghị quyết, Chỉ thị chuyên đề về Kinh tế số, Chuyển đổi số cho doanh nghiệp và tổ chức kinh tế</t>
  </si>
  <si>
    <r>
      <t>Số văn bản, </t>
    </r>
    <r>
      <rPr>
        <b/>
        <i/>
        <sz val="12"/>
        <color rgb="FF000000"/>
        <rFont val="Times New Roman"/>
        <family val="1"/>
      </rPr>
      <t>Nghị quyết, Chỉ thị trong đó nội dung nhiệm vụ cụ thể về Kinh tế số, Chuyển đổi số cho doanh nghiệp và tổ chức kinh tế</t>
    </r>
  </si>
  <si>
    <t>Có Nghị quyết, Chỉ thị, chiến lược riêng về phát triển kinh tế số, Chuyển đổi số cho doanh nghiệp và tổ chức kinh tế</t>
  </si>
  <si>
    <t>Đã Phê duyệt chương trình, đề án</t>
  </si>
  <si>
    <t>Mức độ triển khai</t>
  </si>
  <si>
    <t>b.1</t>
  </si>
  <si>
    <t>Số nhiệm vụ, giải pháp trong chương trình, đề án đã triển khai</t>
  </si>
  <si>
    <t>b.2</t>
  </si>
  <si>
    <t>Tổng số nhiệm vụ, giải pháp trong chương trình, đề án được phê duyệt</t>
  </si>
  <si>
    <t>Phê duyệt chương trình, đề án</t>
  </si>
  <si>
    <t>Tổng số cơ quan cấp sở quản lý các ngành kinh tế quan trọng của tỉnh có cán bộ chuyên trách về phát triển kinh tế số</t>
  </si>
  <si>
    <t>Tổng số cơ quan cấp sở quản lý các ngành kinh tế</t>
  </si>
  <si>
    <t>Đã thành lập và tổ chức hoạt động mạng lưới doanh nghiệp số của Tỉnh</t>
  </si>
  <si>
    <t>Tỷ lệ số doanh nghiệp trên địa bàn tham gia mạng lưới</t>
  </si>
  <si>
    <t>Số doanh nghiệp trên địa bàn tham gia mạng lưới</t>
  </si>
  <si>
    <t>Tổng số doanh nghiệp trên địa bàn</t>
  </si>
  <si>
    <t>Tổng NSNN chi cho KTS</t>
  </si>
  <si>
    <t>Số điểm phục vụ bưu chính có kết nối băng rộng cố định</t>
  </si>
  <si>
    <t>Tổng số điểm phục vụ bưu chính của tỉnh</t>
  </si>
  <si>
    <t>Số huyện được phủ sóng 4G</t>
  </si>
  <si>
    <t>Tổng số huyện trên địa bàn</t>
  </si>
  <si>
    <t>Số xã được phủ sóng 4G</t>
  </si>
  <si>
    <t>Tổng số xã trên địa bàn</t>
  </si>
  <si>
    <t>Số khu công nghiệp, khu công nghệ được phủ sóng 5G</t>
  </si>
  <si>
    <t>Tổng số khu công nghiệp, khu công nghệ trên địa bàn</t>
  </si>
  <si>
    <t>Số cơ sở đào tạo đại học, các viện nghiên cứu được phủ sóng 5G</t>
  </si>
  <si>
    <t>Tổng số cơ sở đào tạo đại học, các viện nghiên cứu trên địa bàn</t>
  </si>
  <si>
    <t>Số huyện được phủ sóng 5G</t>
  </si>
  <si>
    <t>Số huyện có kết nối băng thông rộng cố định</t>
  </si>
  <si>
    <t>Số xã có kết nối băng thông rộng cố định</t>
  </si>
  <si>
    <t>Số doanh nghiệp có kết nối internet băng thông rộng</t>
  </si>
  <si>
    <t>Tổng số doanh nghiệp trên địa bàn tỉnh</t>
  </si>
  <si>
    <t>Số website/cổng thông tin điện tử của doanh nghiệp có phiên bản di động</t>
  </si>
  <si>
    <t>Tổng số website/cổng thông tin điện tử của doanh nghiệp trên địa bàn tỉnh</t>
  </si>
  <si>
    <t>Số lượng Hệ thống thông tin của Tỉnh/TP trực tiếp hỗ trợ phát triển kinh tế số, chuyển đổi số cho doanh nghiệp</t>
  </si>
  <si>
    <t>Số hạng mục dữ liệu thuộc miền dữ liệu Kinh tế số đã số hóa và đã cung cấp dịch vụ chia sẻ dữ liệu</t>
  </si>
  <si>
    <t>Số hạng mục dữ liệu thuộc miền dữ liệu Kinh tế số đã số hóa và kết nối với NGSP/LGSP</t>
  </si>
  <si>
    <t>Số hạng mục dữ liệu thuộc miền dữ liệu Kinh tế số đã số hóa và có cung cấp dữ liệu mở cho người dân, doanh nghiệp</t>
  </si>
  <si>
    <t>Số CSDL hoặc tập dữ liệu số của địa phương trực tiếp hỗ trợ phát triển kinh tế số, chuyển đổi số cho doanh nghiệp</t>
  </si>
  <si>
    <t>Tổng số doanh nghiệp CNTT, viễn thông (ICT)</t>
  </si>
  <si>
    <t>Tổng số doanh nghiệp khởi nghiệp về công nghệ số</t>
  </si>
  <si>
    <t>Tổng số doanh nghiệp khởi nghiệp có sản phẩm, dịch vụ ứng dụng công nghệ số</t>
  </si>
  <si>
    <t>Tổng số doanh nghiệp chuyển hướng hoạt động sang lĩnh vực công nghệ số</t>
  </si>
  <si>
    <t>Tổng giá trị gia tăng của ngành kinh tế số</t>
  </si>
  <si>
    <t>Năng suất lao động năm báo cáo</t>
  </si>
  <si>
    <t>Năng suất lao động năm trước</t>
  </si>
  <si>
    <t>Tổng doanh thu hoạt động ICT</t>
  </si>
  <si>
    <t>Tổng doanh thu của doanh nghiệp trên địa bàn tỉnh</t>
  </si>
  <si>
    <t>Tổng giá trị xuất khẩu về ICT</t>
  </si>
  <si>
    <t>Tổng giá trị xuất khẩu của doanh nghiệp trên địa bàn</t>
  </si>
  <si>
    <t>Tổng Thuế và các khoản phải nộp NSNN từ hoạt động ICT của các doanh nghiệp</t>
  </si>
  <si>
    <t>Tổng Thuế và các khoản phải nộp NSNN của doanh nghiệp trên địa bàn</t>
  </si>
  <si>
    <t>Tổng doanh thu dịch vụ viễn thông, Internet</t>
  </si>
  <si>
    <t>Tổng giá trị xuất khẩu dịch vụ viễn thông, Internet</t>
  </si>
  <si>
    <t>Tổng Thuế và các khoản phải nộp NSNN từ hoạt động dịch vụ viễn thông, Internet của các doanh nghiệp</t>
  </si>
  <si>
    <t>Tổng doanh thu TMĐT B2C của tỉnh trong năm báo cáo</t>
  </si>
  <si>
    <t>Tổng doanh thu TMĐT B2C năm trước của tỉnh</t>
  </si>
  <si>
    <t>Tổng Thuế và các khoản phải nộp NSNN từ hoạt động TMĐT B2C</t>
  </si>
  <si>
    <t>Tổng doanh thu từ hoạt động cung cấp các dịch vụ số, dịch vụ gia tăng trên mạng (bao gồm cả kinh doanh sàn giao dịch TMĐT, website đấu giá trực tuyến, website khuyến mại trực tuyến)</t>
  </si>
  <si>
    <t>Tổng doanh thu từ hoạt động kinh doanh số trên địa bàn</t>
  </si>
  <si>
    <t>Tổng Thuế và các khoản phải nộp NSNN từ hoạt động cung cấp website TMĐT</t>
  </si>
  <si>
    <t>Tổng doanh thu từ hoạt động trong lĩnh vực kinh tế chia sẻ, mô hình kinh doanh mới (như các dịch vụ: (1) Dịch vụ chia sẻ phương tiện giao thông (như Grab, Go Viet, Dichung, Fastgo, Be v.v...); (2) Dịch vụ lưu trú (như Airbnb, Travelmob, Luxstay); (3) Dịch vụ cho vay ngang hàng, các doanh nghiệp Fintech, ...)</t>
  </si>
  <si>
    <t>Tổng doanh thu của các doanh nghiệp trên địa bàn tỉnh</t>
  </si>
  <si>
    <t>Tổng Thuế và các khoản phải nộp NSNN từ hoạt động trong lĩnh vực kinh tế chia sẻ, mô hình kinh doanh mới</t>
  </si>
  <si>
    <t>Số giao dịch tài chính của doanh nghiệp qua các kênh trực tuyến (e-banking, mobile-banking)</t>
  </si>
  <si>
    <t>Số giao dịch tài chính ngân hàng của doanh nghiệp trên địa bàn tỉnh</t>
  </si>
  <si>
    <t>Số doanh nghiệp được đồng ý cho vay tín dụng thông qua hệ thống chấm điểm tín dụng</t>
  </si>
  <si>
    <t>Tổng số doanh nghiệp được đồng ý cho vay tín dụng trên địa bàn tỉnh</t>
  </si>
  <si>
    <t>Số tiền sử dụng điện được thanh toán theo hình thức không dùng tiền mặt</t>
  </si>
  <si>
    <t>Tổng số tiền sử dụng điện trên địa bàn trong kỳ báo cáo</t>
  </si>
  <si>
    <t>Chỉ số % tiết kiệm điện trên địa bàn tỉnh do áp dụng công nghệ mới</t>
  </si>
  <si>
    <t>Số doanh nghiệp có hoạt động sản xuất thông minh;</t>
  </si>
  <si>
    <t>Khối lượng sản xuất công nghiệp tạo ra trong kỳ hiện tại</t>
  </si>
  <si>
    <t>Khối lượng sản xuất công nghiệp kỳ gốc của địa phương</t>
  </si>
  <si>
    <t>Số trường đại học, cao đẳng có đào tạo chuyên ngành ICT</t>
  </si>
  <si>
    <t>Tổng số trường đại học, cao đẳng trên địa bàn tỉnh</t>
  </si>
  <si>
    <t>Số sinh viên tốt nghiệp chuyên ngành CNTT-TT (ICT) hàng năm</t>
  </si>
  <si>
    <t>Tổng số sinh viên tốt nghiệp đại học, cao đẳng trên địa bàn tỉnh hàng năm</t>
  </si>
  <si>
    <t>Số sinh viên tốt nghiệp chuyên ngành CNTT-TT (ICT) của các trường đại học, cao đẳng trên địa bàn tỉnh</t>
  </si>
  <si>
    <t>Tổng số sinh viên tốt nghiệp tốt nghiệp chuyên ngành CNTT-TT (ICT) trên cả nước hàng năm</t>
  </si>
  <si>
    <t>Số trường đại học, cao đẳng có đào tạo chuyên ngành về thương mại điện tử, kinh doanh số;</t>
  </si>
  <si>
    <t>Số sinh viên tốt nghiệp chuyên ngành về thương mại điện tử, kinh doanh số hàng năm</t>
  </si>
  <si>
    <t>Số sinh viên tốt nghiệp chuyên ngành về thương mại điện tử, kinh doanh số của các trường đại học, cao đẳng trên địa bàn tỉnh</t>
  </si>
  <si>
    <t>Tổng số sinh viên tốt nghiệp tốt nghiệp chuyên ngành về thương mại điện tử, kinh doanh số trên cả nước hàng năm</t>
  </si>
  <si>
    <t>Số tài liệu tuyên truyền (quyển, tờ rơi, video clip) về Xã hội số, chuyển đổi số cho người dân</t>
  </si>
  <si>
    <t>Số đài truyền thanh, truyền hình cấp huyện có tin, bài về chuyển đổi số phát sóng định kỳ hàng tháng</t>
  </si>
  <si>
    <t>Tổng số đài truyền thanh, truyền hình cấp huyện trong Tỉnh/TP</t>
  </si>
  <si>
    <t>Số đài truyền thanh cấp xã có tin, bài về chuyển đổi số phát sóng định kỳ hàng tháng</t>
  </si>
  <si>
    <t>Tổng số đài truyền thanh cấp xã trong Tỉnh/TP</t>
  </si>
  <si>
    <t>Số lãnh đạo hợp tác xã, hội, hiệp hội và tương đương trong Tỉnh đã tham gia ít nhất một hội thảo, hội nghị nâng cao nhận thức về chuyển đổi số</t>
  </si>
  <si>
    <t>Tổng số lãnh đạo hợp tác xã, hội, hiệp hội và tương đương trong Tỉnh</t>
  </si>
  <si>
    <t>Số văn bản (quyết định, chỉ thị) chuyên đề hoặc có nội dung, nhiệm vụ cụ thể về phát triển xã hội số, chuyển đổi số cho người dân của UBND Tỉnh/TP do Chủ tịch UBND Tỉnh/TP trực tiếp ký</t>
  </si>
  <si>
    <t>Tổng Số văn bản chuyên đề hoặc có nội dung, nhiệm vụ cụ thể về phát triển xã hội số, chuyển đổi số cho người dân của UBND Tỉnh/TP</t>
  </si>
  <si>
    <t>Có kế hoạch của Tỉnh về lựa chọn và xây dựng các Xã/Hợp tác xã mẫu về chuyển đổi số theo vùng và ngành nghề có lợi thế</t>
  </si>
  <si>
    <t>Số lượng Xã/Hợp tác xã mẫu đã xây dựng thành công về chuyển đổi số theo vùng và ngành nghề có lợi thế</t>
  </si>
  <si>
    <t>Có Nghị quyết, Chỉ thị chuyên đề về Xã hội số, Chuyển đổi số cho người dân</t>
  </si>
  <si>
    <t>Số Nghị quyết, Chỉ thị trong đó nội dung nhiệm vụ cụ thể về Xã hội số, Chuyển đổi số cho người dân</t>
  </si>
  <si>
    <t>Có Nghị quyết, Chỉ thị, chiến lược riêng về Xã hội số, Chuyển đổi số cho người dân</t>
  </si>
  <si>
    <t>Có Kế hoạch, chương trình, đề án chuyên đề về phát triển xã hội số và thúc đẩy chuyển đổi số cho người dân</t>
  </si>
  <si>
    <t>Số lượng Kế hoạch, chương trình, đề án trong đó có nội dung về phát triển xã hội số và thúc đẩy chuyển đổi số cho người dân</t>
  </si>
  <si>
    <t>Tổng số cơ quan cấp Sở quản lý các ngành xã hội quan trọng của tỉnh có cán bộ chuyên trách về phát triển xã hội số</t>
  </si>
  <si>
    <t>Tổng số cơ quan cấp Sở quản lý các ngành xã hội</t>
  </si>
  <si>
    <t>Số cơ quan cấp huyện có cán bộ chuyên trách</t>
  </si>
  <si>
    <t>Tổng NSNN chi cho XHS</t>
  </si>
  <si>
    <t>Tổng thuê bao băng rộng di động đang hoạt động (có phát sinh lưu lượng)</t>
  </si>
  <si>
    <t>Tổng thuê bao điện thoại di động</t>
  </si>
  <si>
    <t>Tổng thuê bao băng rộng cố định</t>
  </si>
  <si>
    <t>Số hộ gia đình có thuê bao Internet băng rộng cáp quang</t>
  </si>
  <si>
    <t>Tổng số hộ gia đình trên địa bàn</t>
  </si>
  <si>
    <t>Tỷ lệ phần trăm dân số sống trong phạm vi phủ sóng (có tín hiệu di động) của ít nhất một mạng di động 3G trở lên đạt tiêu chuẩn theo quy định hiện hành</t>
  </si>
  <si>
    <t>Số lượng dân số sống trong phạm vi được phủ sóng ít nhất một mạng di động LTE / LTE-Advanced, WiMAX / WirelessMAN đảm bảo tiêu chuẩn theo quy định hiện hành</t>
  </si>
  <si>
    <t>Giá gói cước min/max truy nhập băng rộng cố định hàng tháng phổ biến nhất tại địa phương</t>
  </si>
  <si>
    <t>Thu nhập bình quân đầu người tỉnh theo tháng</t>
  </si>
  <si>
    <t>Giá gói cước min/max truy nhập băng rộng di động hàng tháng phổ biến nhất tại địa phương</t>
  </si>
  <si>
    <t>Thu nhập bình quân đầu người tỉnh theo tháng (gói thuần data di động)</t>
  </si>
  <si>
    <t>Thu nhập bình quân đầu người tỉnh theo tháng (gói combo data, thoại, sms)</t>
  </si>
  <si>
    <t>Tổng số hộ gia đình có mã địa chỉ Vpostcode</t>
  </si>
  <si>
    <t>Tổng số hộ gia đình trên địa bàn tỉnh/tp</t>
  </si>
  <si>
    <t>Tổng số sản lượng bưu gửi</t>
  </si>
  <si>
    <t>Tổng số nhân lực bưu chính (Số lao động làm việc trong lĩnh vực bưu chính)</t>
  </si>
  <si>
    <t>Số Hệ thống thông tin của Tỉnh/TP trực tiếp hỗ trợ phát triển xã hội số, chuyển đổi số cho người dân</t>
  </si>
  <si>
    <t>Số hạng mục dữ liệu thuộc miền dữ liệu Xã hội số đã số hóa và đã cung cấp dịch vụ chia sẻ dữ liệu</t>
  </si>
  <si>
    <t>Số hạng mục dữ liệu thuộc miền dữ liệu Xã hội số đã số hóa và kết nối với NGSP/LGSP</t>
  </si>
  <si>
    <t>Số hạng mục dữ liệu thuộc miền dữ liệu Xã hội số đã số hóa và có cung cấp dữ liệu mở cho người dân, doanh nghiệp</t>
  </si>
  <si>
    <t>Số người dân trong Tỉnh/TP truy cập, tra cứu thông tin, dữ liệu từ các CSDL</t>
  </si>
  <si>
    <t>Số lượng CSDL hoặc tập dữ liệu số của địa phương trực tiếp hỗ phát triển xã hội số, chuyển đổi số cho người dân</t>
  </si>
  <si>
    <t>Số thuê bao điện thoại di động sử dụng thiết bị điện thoại thông minh hỗ trợ công nghệ 3G, 4G</t>
  </si>
  <si>
    <t>Tổng số thuê bao điện thoại di động trên địa bàn tỉnh tính đến thời điểm cuối kỳ báo cáo</t>
  </si>
  <si>
    <t>Số thuê bao điện thoại di động sử dụng điện thoại thông minh (3G,4G,5G) có sử dụng dữ liệu</t>
  </si>
  <si>
    <t>Tổng số thuê bao điện thoại di động trên địa bàn</t>
  </si>
  <si>
    <t>Tổng số hộ gia đình có máy tính (PC, xách tay, máy tính bảng)</t>
  </si>
  <si>
    <t>Tổng số thuê bao Internet trong vòng 03 tháng gần nhất của năm báo cáo</t>
  </si>
  <si>
    <t>Số hộ nghèo sử dụng Internet</t>
  </si>
  <si>
    <t>Tổng hộ gia đình sử dụng internet</t>
  </si>
  <si>
    <t>Tổng số ngân hàng trên địa bàn đã cung cấp dịch vụ tài chính, ngân hàng điện tử đến các đối tượng là người dân ở vùng sâu-vùng xa</t>
  </si>
  <si>
    <t>Tổng số ngân hàng trên địa bàn</t>
  </si>
  <si>
    <t>Tổng số cơ sở y tế có kết nối hỗ trợ tư vấn khám chữa bệnh từ xa</t>
  </si>
  <si>
    <t>Tổng số cơ sở y tế từ cấp xã trở lên trên địa bàn</t>
  </si>
  <si>
    <t>Tổng số nông dân được tập huấn, đào tạo ứng dụng công nghệ số trong sản xuất nông nghiệp và cách thức quảng bá, bán sản phẩm trên mạng</t>
  </si>
  <si>
    <t>Tổng số nông dân trên địa bàn</t>
  </si>
  <si>
    <t>Số hợp tác xã nông nghiệp có hoạt động thương mại điện tử, ứng dụng nông nghiệp thông minh</t>
  </si>
  <si>
    <t>Tổng số hợp tác xã nông nghiệp trên địa bàn</t>
  </si>
  <si>
    <t>Số máy tính bị nhiễm mã độc</t>
  </si>
  <si>
    <t>Tổng số máy tính kết nối internet trên địa bàn</t>
  </si>
  <si>
    <t>Số người dân được tập huấn, phổ biến kiến thức về ATTT trên mạng</t>
  </si>
  <si>
    <t>Số người dân được tập huấn, phổ biến kiến thức về bảo vệ thông tin, dữ liệu cá nhân trên không gian mạng</t>
  </si>
  <si>
    <t>Số người dân được tập huấn, phổ biến kiến thức về bảo vệ trẻ em trên không gian mạng</t>
  </si>
  <si>
    <t>Số cán bộ thôn, bản, tổ dân phố và tương đương được tập huấn, đào tạo về chuyển đổi số, kỹ năng số</t>
  </si>
  <si>
    <t>Tổng số cán bộ thôn, bản, tổ dân phố và tương đương trên địa bàn</t>
  </si>
  <si>
    <t>Số người dân người dân được tập huấn, phổ biến (cả trực tiếp, trực tuyến) về các dịch vụ công trực tuyến, dịch vụ số trên mạng</t>
  </si>
  <si>
    <t>Số cơ sở giáo dục phổ thông (công lập, dân lập) có dạy môn tin học trong chương trình chính khoá</t>
  </si>
  <si>
    <t>Tổng số cơ sở giáo dục phổ thông trên địa bàn</t>
  </si>
  <si>
    <t>Số cơ sở giáo dục phổ thông (công lập, dân lập) có triển khai đào tạo áp dụng mô hình STEM, STEAM hoặc STREAM (trong đó: S-Science; T-Technology; E-Engineering; A-Art; M-Mathematics; R-Reading)</t>
  </si>
  <si>
    <t>Số học sinh (tiểu học, trung học cơ sở, trung học phổ thông) được tham gia các khoá học áp dụng mô hình STEM, STEAM hoặc STREAM (trong đó: S-Science; T-Technology; E-Engineering; A-Art; M-Mathematics; R-Reading)</t>
  </si>
  <si>
    <t>Tổng số học sinh tiểu học, trung học cơ sở, trung học phổ thông trên địa bàn</t>
  </si>
  <si>
    <t>Số cơ sở giáo dục phổ thông (công lập, dân lập) triển khai đào tạo về kỹ năng số cho học sinh</t>
  </si>
  <si>
    <t>Số học sinh (tiểu học, trung học cơ sở, trung học phổ thông) được tham gia các khoá học đào tạo kỹ năng số</t>
  </si>
  <si>
    <t>Tổng số cơ sở giáo dục (công lập, dân lập) có triển khai đào tạo trực tuyến thường xuyên hàng năm</t>
  </si>
  <si>
    <t>Tổng số cơ sở giáo dục triển khai công tác dạy và học từ xa</t>
  </si>
  <si>
    <t>Tổng số cơ sở giáo dục (tính từ tiểu học đến THPT)</t>
  </si>
  <si>
    <t>Tổng số cơ sở giáo dục ứng dụng công nghệ số trong công tác quản lý, giảng dạy và học tập</t>
  </si>
  <si>
    <t>Cục Viễn thông cung cấp</t>
  </si>
  <si>
    <t>Cục Viễn Thông cung cấp</t>
  </si>
  <si>
    <t>DN BCVT
Cục thuế tỉnh</t>
  </si>
  <si>
    <t>Cục TK tỉnh
Sở KHĐT</t>
  </si>
  <si>
    <t>Sở, ban, ngành</t>
  </si>
  <si>
    <t>Thực hiện theo phương pháp điều tra xã hội học. Phiếu điều tra có các câu hỏi thiết kế để hỏi có hiểu ? không hiểu. Tỷ lệ = số CBCC hiểu các khái niệm cơ bản / Tổng số CBCC được khảo sát.</t>
  </si>
  <si>
    <t>Sở TTTT - VPUBT</t>
  </si>
  <si>
    <t>VPS - Sở TTTT</t>
  </si>
  <si>
    <t>UBND cấp huyện</t>
  </si>
  <si>
    <t>SBN - UBND cấp huyện</t>
  </si>
  <si>
    <t>TT CNTT&amp;TT - Sở TT&amp;TT'</t>
  </si>
  <si>
    <t>Đài PTTH</t>
  </si>
  <si>
    <t>Sở Công Thương</t>
  </si>
  <si>
    <t>Sở TTTT, Sở KHĐT</t>
  </si>
  <si>
    <t>Sở TT&amp;TT, Sở KH&amp;ĐT, Sở Công Thương</t>
  </si>
  <si>
    <t>Sở TTTT, Sở KHĐT, Sở Công Thương</t>
  </si>
  <si>
    <t>Sở TTTT, Sở Công Thương</t>
  </si>
  <si>
    <t>Sở Nội vụ và các sở, ban, ngành</t>
  </si>
  <si>
    <t>Sở TC, Sở KH&amp;ĐT</t>
  </si>
  <si>
    <t>P. BCXBTTBC - Sở TTTT</t>
  </si>
  <si>
    <t>P. CNTTVT - Sở TTTT</t>
  </si>
  <si>
    <t>Cục Thuế tỉnh - Sở Công Thương</t>
  </si>
  <si>
    <t>Cục Thuế tỉnh</t>
  </si>
  <si>
    <t>Ngân hàng Nhà nước tỉnh</t>
  </si>
  <si>
    <t>Sở TTTT, Sở KHĐT và Sở CT</t>
  </si>
  <si>
    <t>Sở GD&amp;ĐT, Sở TT&amp;TT</t>
  </si>
  <si>
    <t>Sở TT&amp;TT, Trường ĐH, CĐ</t>
  </si>
  <si>
    <t>Tổ chức hội thảo, hội nghị cho lãnh đạo hợp tác xã, hội, hiệp hội và tương đương trong Tỉnh được tham gia ít nhất một đợt hội nghị, tập huấn nâng cao nhận thức về chuyển đổi số, xã hội số.</t>
  </si>
  <si>
    <t>Sở TTTT, LMHTX tỉnh, LHCHKHKT, Hội Nông dân</t>
  </si>
  <si>
    <t>Liên minh HTX tỉnh, 
Sở TTTT</t>
  </si>
  <si>
    <t>Văn phòng UBND tỉnh, Sở TT&amp;TT</t>
  </si>
  <si>
    <t>Sở Tài chính, Sở TTTT</t>
  </si>
  <si>
    <t>P. BCXBTTBC - Sở TTTT và Bưu điện tỉnh</t>
  </si>
  <si>
    <t>Cục Thống kê tỉnh</t>
  </si>
  <si>
    <t>Sở Y tế</t>
  </si>
  <si>
    <t>Sở NNPTNT và Hội Nông dân tỉnh</t>
  </si>
  <si>
    <t>Sở GDĐT, 
Cục Thống kê</t>
  </si>
  <si>
    <t>Sở TTTT, UBND cấp huyện</t>
  </si>
  <si>
    <t>Phòng BCVTCNTT - Sở TTTT</t>
  </si>
  <si>
    <t>Phòng TTBCXB -Sở TTTT</t>
  </si>
  <si>
    <t xml:space="preserve">Báo Hà Nam
</t>
  </si>
</sst>
</file>

<file path=xl/styles.xml><?xml version="1.0" encoding="utf-8"?>
<styleSheet xmlns="http://schemas.openxmlformats.org/spreadsheetml/2006/main">
  <fonts count="54">
    <font>
      <sz val="11"/>
      <color theme="1"/>
      <name val="Calibri"/>
      <family val="2"/>
      <charset val="163"/>
      <scheme val="minor"/>
    </font>
    <font>
      <i/>
      <sz val="12"/>
      <color theme="1"/>
      <name val="Times New Roman"/>
      <family val="1"/>
      <charset val="163"/>
    </font>
    <font>
      <b/>
      <sz val="12"/>
      <color rgb="FF000000"/>
      <name val="Times New Roman"/>
      <family val="1"/>
      <charset val="163"/>
    </font>
    <font>
      <sz val="12"/>
      <color rgb="FF000000"/>
      <name val="Times New Roman"/>
      <family val="1"/>
      <charset val="163"/>
    </font>
    <font>
      <i/>
      <sz val="12"/>
      <color rgb="FF000000"/>
      <name val="Times New Roman"/>
      <family val="1"/>
      <charset val="163"/>
    </font>
    <font>
      <sz val="12"/>
      <color theme="1"/>
      <name val="Times New Roman"/>
      <family val="1"/>
      <charset val="163"/>
    </font>
    <font>
      <b/>
      <sz val="12"/>
      <color theme="1"/>
      <name val="Times New Roman"/>
      <family val="1"/>
      <charset val="163"/>
    </font>
    <font>
      <sz val="12"/>
      <color rgb="FF000000"/>
      <name val="Times New Roman"/>
      <family val="1"/>
    </font>
    <font>
      <i/>
      <sz val="12"/>
      <color rgb="FF000000"/>
      <name val="Times New Roman"/>
      <family val="1"/>
    </font>
    <font>
      <i/>
      <sz val="12"/>
      <color theme="1"/>
      <name val="Times New Roman"/>
      <family val="1"/>
    </font>
    <font>
      <b/>
      <sz val="12"/>
      <color theme="1"/>
      <name val="Times New Roman"/>
      <family val="1"/>
    </font>
    <font>
      <b/>
      <sz val="12"/>
      <color rgb="FF000000"/>
      <name val="Times New Roman"/>
      <family val="1"/>
    </font>
    <font>
      <b/>
      <sz val="12"/>
      <color rgb="FFFF0000"/>
      <name val="Times New Roman"/>
      <family val="1"/>
    </font>
    <font>
      <sz val="12"/>
      <color theme="1"/>
      <name val="Times New Roman"/>
      <family val="1"/>
    </font>
    <font>
      <i/>
      <sz val="12"/>
      <color rgb="FFFF0000"/>
      <name val="Times New Roman"/>
      <family val="1"/>
    </font>
    <font>
      <sz val="12"/>
      <color rgb="FFFF0000"/>
      <name val="Times New Roman"/>
      <family val="1"/>
    </font>
    <font>
      <b/>
      <sz val="11"/>
      <color theme="1"/>
      <name val="Calibri"/>
      <family val="2"/>
      <scheme val="minor"/>
    </font>
    <font>
      <b/>
      <sz val="11"/>
      <color theme="1"/>
      <name val="Calibri"/>
      <family val="2"/>
      <charset val="163"/>
      <scheme val="minor"/>
    </font>
    <font>
      <sz val="12"/>
      <color rgb="FFFF0000"/>
      <name val="Times new New Roman"/>
    </font>
    <font>
      <i/>
      <sz val="12"/>
      <color rgb="FFFF0000"/>
      <name val="Times new New Roman"/>
    </font>
    <font>
      <b/>
      <sz val="12"/>
      <color theme="1"/>
      <name val="Times new New Roman"/>
    </font>
    <font>
      <sz val="12"/>
      <color theme="1"/>
      <name val="Times new New Roman"/>
    </font>
    <font>
      <b/>
      <i/>
      <sz val="12"/>
      <color theme="1"/>
      <name val="Times New Roman"/>
      <family val="1"/>
    </font>
    <font>
      <i/>
      <sz val="12"/>
      <color theme="1"/>
      <name val="Times new New Roman"/>
    </font>
    <font>
      <b/>
      <sz val="12"/>
      <color rgb="FFFF0000"/>
      <name val="Times new New Roman"/>
    </font>
    <font>
      <sz val="11"/>
      <color theme="1"/>
      <name val="Calibri"/>
      <family val="2"/>
      <charset val="163"/>
      <scheme val="minor"/>
    </font>
    <font>
      <b/>
      <i/>
      <sz val="12"/>
      <color rgb="FFFF0000"/>
      <name val="Times New Roman"/>
      <family val="1"/>
    </font>
    <font>
      <u/>
      <sz val="11"/>
      <color theme="10"/>
      <name val="Calibri"/>
      <family val="2"/>
      <charset val="163"/>
      <scheme val="minor"/>
    </font>
    <font>
      <sz val="12"/>
      <name val="Times New Roman"/>
      <family val="1"/>
    </font>
    <font>
      <i/>
      <sz val="12"/>
      <name val="Times New Roman"/>
      <family val="1"/>
    </font>
    <font>
      <b/>
      <sz val="12"/>
      <name val="Times New Roman"/>
      <family val="1"/>
    </font>
    <font>
      <i/>
      <sz val="12"/>
      <color theme="1" tint="4.9989318521683403E-2"/>
      <name val="Times New Roman"/>
      <family val="1"/>
    </font>
    <font>
      <b/>
      <i/>
      <sz val="12"/>
      <color rgb="FF000000"/>
      <name val="Times New Roman"/>
      <family val="1"/>
    </font>
    <font>
      <u/>
      <sz val="11"/>
      <color rgb="FFFF0000"/>
      <name val="Calibri"/>
      <family val="2"/>
      <charset val="163"/>
      <scheme val="minor"/>
    </font>
    <font>
      <sz val="12"/>
      <color theme="1" tint="4.9989318521683403E-2"/>
      <name val="Times New Roman"/>
      <family val="1"/>
    </font>
    <font>
      <sz val="12"/>
      <name val="Times New Roman"/>
      <family val="1"/>
      <charset val="163"/>
    </font>
    <font>
      <b/>
      <i/>
      <sz val="12"/>
      <color rgb="FF000000"/>
      <name val="Times New Roman"/>
      <family val="1"/>
      <charset val="163"/>
    </font>
    <font>
      <b/>
      <i/>
      <sz val="11"/>
      <color theme="1"/>
      <name val="Calibri"/>
      <family val="2"/>
      <scheme val="minor"/>
    </font>
    <font>
      <b/>
      <sz val="16"/>
      <color theme="1"/>
      <name val="Times New Roman"/>
      <family val="1"/>
      <charset val="163"/>
    </font>
    <font>
      <sz val="8"/>
      <name val="Calibri"/>
      <family val="2"/>
      <charset val="163"/>
      <scheme val="minor"/>
    </font>
    <font>
      <b/>
      <sz val="14"/>
      <color theme="1"/>
      <name val="Times New Roman"/>
      <family val="1"/>
    </font>
    <font>
      <b/>
      <i/>
      <sz val="12"/>
      <name val="Times New Roman"/>
      <family val="1"/>
    </font>
    <font>
      <b/>
      <sz val="16"/>
      <name val="Times New Roman"/>
      <family val="1"/>
      <charset val="163"/>
    </font>
    <font>
      <b/>
      <sz val="12"/>
      <name val="Times New Roman"/>
      <family val="1"/>
      <charset val="163"/>
    </font>
    <font>
      <sz val="11"/>
      <name val="Calibri"/>
      <family val="2"/>
      <charset val="163"/>
      <scheme val="minor"/>
    </font>
    <font>
      <i/>
      <sz val="12"/>
      <name val="Times New Roman"/>
      <family val="1"/>
      <charset val="163"/>
    </font>
    <font>
      <i/>
      <sz val="11"/>
      <name val="Calibri"/>
      <family val="2"/>
      <charset val="163"/>
      <scheme val="minor"/>
    </font>
    <font>
      <b/>
      <sz val="11"/>
      <color theme="1"/>
      <name val="Calibri Light"/>
      <family val="1"/>
      <scheme val="major"/>
    </font>
    <font>
      <b/>
      <sz val="11"/>
      <color theme="1"/>
      <name val="Times New Roman"/>
      <family val="1"/>
    </font>
    <font>
      <sz val="11"/>
      <color theme="1"/>
      <name val="Times New Roman"/>
      <family val="1"/>
    </font>
    <font>
      <b/>
      <sz val="16"/>
      <color theme="1"/>
      <name val="Times New Roman"/>
      <family val="1"/>
    </font>
    <font>
      <b/>
      <i/>
      <sz val="12"/>
      <color theme="1"/>
      <name val="Times New Roman"/>
      <family val="1"/>
      <charset val="163"/>
    </font>
    <font>
      <sz val="10"/>
      <color rgb="FF333333"/>
      <name val="Times New Roman"/>
      <family val="1"/>
    </font>
    <font>
      <sz val="11"/>
      <color rgb="FF333333"/>
      <name val="RobotoBold"/>
    </font>
  </fonts>
  <fills count="10">
    <fill>
      <patternFill patternType="none"/>
    </fill>
    <fill>
      <patternFill patternType="gray125"/>
    </fill>
    <fill>
      <patternFill patternType="solid">
        <fgColor rgb="FFE2EFD9"/>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27" fillId="0" borderId="0" applyNumberFormat="0" applyFill="0" applyBorder="0" applyAlignment="0" applyProtection="0"/>
    <xf numFmtId="0" fontId="25" fillId="0" borderId="0"/>
  </cellStyleXfs>
  <cellXfs count="531">
    <xf numFmtId="0" fontId="0" fillId="0" borderId="0" xfId="0"/>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6" fillId="0" borderId="0" xfId="0" applyFont="1" applyAlignment="1">
      <alignment vertical="center" wrapText="1"/>
    </xf>
    <xf numFmtId="0" fontId="5" fillId="0" borderId="0" xfId="0" applyFont="1" applyAlignment="1">
      <alignment wrapText="1"/>
    </xf>
    <xf numFmtId="0" fontId="1"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5" fillId="0" borderId="0" xfId="0" applyFont="1" applyAlignment="1">
      <alignment horizontal="center" wrapText="1"/>
    </xf>
    <xf numFmtId="0" fontId="3" fillId="3" borderId="1" xfId="0" applyFont="1" applyFill="1" applyBorder="1" applyAlignment="1">
      <alignment horizontal="center" vertical="center" wrapText="1"/>
    </xf>
    <xf numFmtId="0" fontId="3" fillId="0" borderId="1" xfId="0" quotePrefix="1"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9" fillId="0" borderId="0" xfId="0" applyFont="1" applyAlignment="1">
      <alignment wrapText="1"/>
    </xf>
    <xf numFmtId="3" fontId="6" fillId="0" borderId="1" xfId="0" applyNumberFormat="1" applyFont="1" applyBorder="1" applyAlignment="1">
      <alignment horizontal="center" vertical="center" wrapText="1"/>
    </xf>
    <xf numFmtId="0" fontId="8" fillId="0" borderId="1" xfId="0" quotePrefix="1" applyFont="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2" fillId="3" borderId="1" xfId="0" applyFont="1" applyFill="1" applyBorder="1" applyAlignment="1">
      <alignment vertical="center" wrapText="1"/>
    </xf>
    <xf numFmtId="0" fontId="6" fillId="3" borderId="0" xfId="0" applyFont="1" applyFill="1" applyAlignment="1">
      <alignment wrapText="1"/>
    </xf>
    <xf numFmtId="0" fontId="2" fillId="3" borderId="1" xfId="0" applyFont="1" applyFill="1" applyBorder="1" applyAlignment="1">
      <alignment vertical="top" wrapText="1"/>
    </xf>
    <xf numFmtId="0" fontId="6"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1" fillId="0" borderId="1" xfId="0" quotePrefix="1" applyFont="1" applyBorder="1" applyAlignment="1">
      <alignment vertical="center" wrapText="1"/>
    </xf>
    <xf numFmtId="0" fontId="12" fillId="0" borderId="0" xfId="0" applyFont="1" applyAlignment="1">
      <alignment wrapText="1"/>
    </xf>
    <xf numFmtId="0" fontId="10" fillId="0" borderId="0" xfId="0" applyFont="1" applyAlignment="1">
      <alignment wrapText="1"/>
    </xf>
    <xf numFmtId="0" fontId="11" fillId="0" borderId="1" xfId="0" applyFont="1" applyBorder="1" applyAlignment="1">
      <alignment horizontal="left" vertical="center" wrapText="1"/>
    </xf>
    <xf numFmtId="0" fontId="11" fillId="3" borderId="1" xfId="0" applyFont="1" applyFill="1" applyBorder="1" applyAlignment="1">
      <alignment horizontal="justify" vertical="center"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3" fillId="3" borderId="1" xfId="0" applyFont="1" applyFill="1" applyBorder="1" applyAlignment="1">
      <alignment horizontal="justify" vertical="center" wrapText="1"/>
    </xf>
    <xf numFmtId="0" fontId="10" fillId="0" borderId="1" xfId="0" applyFont="1" applyBorder="1" applyAlignment="1">
      <alignment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vertical="center" wrapText="1"/>
    </xf>
    <xf numFmtId="0" fontId="10" fillId="3" borderId="1" xfId="0" applyFont="1" applyFill="1" applyBorder="1" applyAlignment="1">
      <alignment horizontal="justify"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2" fillId="0" borderId="0" xfId="0" applyFont="1" applyAlignment="1">
      <alignment vertical="center" wrapText="1"/>
    </xf>
    <xf numFmtId="0" fontId="13"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3" fillId="0" borderId="1" xfId="0" applyFont="1" applyBorder="1" applyAlignment="1">
      <alignment wrapText="1"/>
    </xf>
    <xf numFmtId="0" fontId="14" fillId="0" borderId="1" xfId="0" quotePrefix="1" applyFont="1" applyBorder="1" applyAlignment="1">
      <alignment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3" borderId="1" xfId="0" applyFont="1" applyFill="1" applyBorder="1" applyAlignment="1">
      <alignment horizontal="justify" vertical="center" wrapText="1"/>
    </xf>
    <xf numFmtId="0" fontId="9" fillId="3" borderId="1" xfId="0" applyFont="1" applyFill="1" applyBorder="1" applyAlignment="1">
      <alignment horizontal="justify" vertical="center" wrapText="1"/>
    </xf>
    <xf numFmtId="0" fontId="12" fillId="0" borderId="1" xfId="0" applyFont="1" applyBorder="1" applyAlignment="1">
      <alignment vertical="center" wrapText="1"/>
    </xf>
    <xf numFmtId="0" fontId="15" fillId="0" borderId="1" xfId="0" applyFont="1" applyBorder="1" applyAlignment="1">
      <alignment vertical="center" wrapText="1"/>
    </xf>
    <xf numFmtId="0" fontId="12" fillId="0" borderId="1" xfId="0" quotePrefix="1"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0" fillId="3" borderId="0" xfId="0" applyFont="1" applyFill="1" applyAlignment="1">
      <alignment wrapText="1"/>
    </xf>
    <xf numFmtId="0" fontId="15" fillId="0" borderId="1" xfId="0" applyFont="1" applyBorder="1" applyAlignment="1">
      <alignment wrapText="1"/>
    </xf>
    <xf numFmtId="0" fontId="13" fillId="0" borderId="1" xfId="0" applyFont="1" applyBorder="1" applyAlignment="1">
      <alignment horizontal="center" vertical="center" wrapText="1"/>
    </xf>
    <xf numFmtId="0" fontId="15" fillId="3" borderId="1" xfId="0" applyFont="1" applyFill="1" applyBorder="1" applyAlignment="1">
      <alignment horizontal="justify" vertical="center" wrapText="1"/>
    </xf>
    <xf numFmtId="0" fontId="16" fillId="0" borderId="1" xfId="0" applyFont="1" applyBorder="1" applyAlignment="1">
      <alignment wrapText="1"/>
    </xf>
    <xf numFmtId="0" fontId="9" fillId="0" borderId="1" xfId="0" applyFont="1" applyBorder="1" applyAlignment="1">
      <alignment wrapText="1"/>
    </xf>
    <xf numFmtId="0" fontId="1" fillId="0" borderId="1" xfId="0" applyFont="1" applyBorder="1" applyAlignment="1">
      <alignment wrapText="1"/>
    </xf>
    <xf numFmtId="0" fontId="17" fillId="0" borderId="1" xfId="0" applyFont="1" applyBorder="1" applyAlignment="1">
      <alignment vertical="center" wrapText="1"/>
    </xf>
    <xf numFmtId="0" fontId="18"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8" fillId="0" borderId="1" xfId="0" applyFont="1" applyBorder="1" applyAlignment="1">
      <alignment vertical="center" wrapText="1"/>
    </xf>
    <xf numFmtId="0" fontId="19" fillId="0" borderId="0" xfId="0" applyFont="1" applyAlignment="1">
      <alignment wrapText="1"/>
    </xf>
    <xf numFmtId="0" fontId="19" fillId="0" borderId="1" xfId="0" applyFont="1" applyBorder="1" applyAlignment="1">
      <alignment horizontal="justify" vertical="center" wrapText="1"/>
    </xf>
    <xf numFmtId="0" fontId="19" fillId="0" borderId="1" xfId="0" quotePrefix="1"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0" quotePrefix="1" applyFont="1" applyBorder="1" applyAlignment="1">
      <alignment vertical="center" wrapText="1"/>
    </xf>
    <xf numFmtId="0" fontId="0" fillId="0" borderId="1" xfId="0" applyFont="1" applyBorder="1" applyAlignment="1">
      <alignment wrapText="1"/>
    </xf>
    <xf numFmtId="0" fontId="9" fillId="0" borderId="1" xfId="0" applyFont="1" applyBorder="1" applyAlignment="1">
      <alignment horizontal="center" vertical="center" wrapText="1"/>
    </xf>
    <xf numFmtId="0" fontId="9" fillId="0" borderId="1" xfId="0" quotePrefix="1" applyFont="1" applyBorder="1" applyAlignment="1">
      <alignment vertical="center" wrapText="1"/>
    </xf>
    <xf numFmtId="0" fontId="9" fillId="0" borderId="1" xfId="0" applyFont="1" applyBorder="1" applyAlignment="1">
      <alignment vertical="center" wrapText="1"/>
    </xf>
    <xf numFmtId="0" fontId="13" fillId="0" borderId="1" xfId="0" applyFont="1" applyBorder="1" applyAlignment="1" applyProtection="1">
      <alignment horizontal="left" vertical="center" wrapText="1"/>
      <protection hidden="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horizontal="justify" vertical="center" wrapText="1"/>
    </xf>
    <xf numFmtId="0" fontId="1" fillId="0" borderId="1" xfId="0" applyFont="1" applyBorder="1" applyAlignment="1">
      <alignment horizontal="justify" vertical="center" wrapText="1"/>
    </xf>
    <xf numFmtId="0" fontId="0" fillId="0" borderId="1" xfId="0" applyFont="1" applyBorder="1" applyAlignment="1">
      <alignment vertical="center" wrapText="1"/>
    </xf>
    <xf numFmtId="0" fontId="1" fillId="0" borderId="1" xfId="0" quotePrefix="1" applyFont="1" applyBorder="1" applyAlignment="1">
      <alignment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1" fillId="0" borderId="1" xfId="0" quotePrefix="1"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0" xfId="0" applyFont="1" applyAlignment="1">
      <alignment wrapText="1"/>
    </xf>
    <xf numFmtId="0" fontId="23" fillId="0" borderId="1" xfId="0" applyFont="1" applyBorder="1" applyAlignment="1">
      <alignment horizontal="justify" vertical="center" wrapText="1"/>
    </xf>
    <xf numFmtId="0" fontId="23" fillId="0" borderId="1" xfId="0" quotePrefix="1" applyFont="1" applyBorder="1" applyAlignment="1">
      <alignmen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top" wrapText="1"/>
    </xf>
    <xf numFmtId="0" fontId="13" fillId="3" borderId="1" xfId="0" applyFont="1" applyFill="1" applyBorder="1" applyAlignment="1">
      <alignment horizontal="center" vertical="center" wrapText="1"/>
    </xf>
    <xf numFmtId="0" fontId="13" fillId="0" borderId="1" xfId="0" quotePrefix="1" applyFont="1" applyBorder="1" applyAlignment="1">
      <alignmen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justify" vertical="center" wrapText="1"/>
    </xf>
    <xf numFmtId="0" fontId="10"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3" xfId="0" quotePrefix="1" applyFont="1" applyBorder="1" applyAlignment="1">
      <alignment vertical="center" wrapText="1"/>
    </xf>
    <xf numFmtId="0" fontId="10" fillId="0" borderId="3" xfId="0" applyFont="1" applyBorder="1" applyAlignment="1">
      <alignment vertical="center" wrapText="1"/>
    </xf>
    <xf numFmtId="0" fontId="1" fillId="0" borderId="1" xfId="0" applyFont="1" applyFill="1" applyBorder="1" applyAlignment="1">
      <alignment horizontal="justify" vertical="center" wrapText="1"/>
    </xf>
    <xf numFmtId="0" fontId="1" fillId="0" borderId="1" xfId="0" quotePrefix="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9" fillId="0" borderId="1" xfId="0" applyFont="1" applyFill="1" applyBorder="1" applyAlignment="1">
      <alignment vertical="center" wrapText="1"/>
    </xf>
    <xf numFmtId="0" fontId="1" fillId="0" borderId="0" xfId="0" applyFont="1" applyFill="1" applyAlignment="1">
      <alignment wrapText="1"/>
    </xf>
    <xf numFmtId="0" fontId="22" fillId="0" borderId="1" xfId="0" quotePrefix="1" applyFont="1" applyBorder="1" applyAlignment="1">
      <alignmen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0" xfId="0" applyFont="1" applyFill="1" applyAlignment="1">
      <alignment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0" fontId="10" fillId="2" borderId="1" xfId="0" applyFont="1" applyFill="1" applyBorder="1" applyAlignment="1">
      <alignment vertical="center" wrapText="1"/>
    </xf>
    <xf numFmtId="0" fontId="22" fillId="0" borderId="1" xfId="0" applyFont="1" applyBorder="1" applyAlignment="1">
      <alignment horizontal="center" vertical="center" wrapText="1"/>
    </xf>
    <xf numFmtId="0" fontId="13" fillId="3" borderId="1" xfId="0" applyFont="1" applyFill="1" applyBorder="1" applyAlignment="1">
      <alignment vertical="center" wrapText="1"/>
    </xf>
    <xf numFmtId="0" fontId="12" fillId="0" borderId="1" xfId="0" applyFont="1" applyBorder="1" applyAlignment="1">
      <alignment horizontal="justify" vertical="center" wrapText="1"/>
    </xf>
    <xf numFmtId="0" fontId="15" fillId="0" borderId="1" xfId="0" applyFont="1" applyFill="1" applyBorder="1" applyAlignment="1">
      <alignment horizontal="center" vertical="center" wrapText="1"/>
    </xf>
    <xf numFmtId="0" fontId="14" fillId="0" borderId="1" xfId="0" quotePrefix="1" applyFont="1" applyFill="1" applyBorder="1" applyAlignment="1">
      <alignment vertical="center" wrapText="1"/>
    </xf>
    <xf numFmtId="0" fontId="14" fillId="0" borderId="0" xfId="0" applyFont="1" applyFill="1" applyAlignment="1">
      <alignment wrapText="1"/>
    </xf>
    <xf numFmtId="0" fontId="24"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hidden="1"/>
    </xf>
    <xf numFmtId="0" fontId="12" fillId="3" borderId="1" xfId="0" applyFont="1" applyFill="1" applyBorder="1" applyAlignment="1">
      <alignment horizontal="justify" vertical="center" wrapText="1"/>
    </xf>
    <xf numFmtId="0" fontId="15" fillId="3" borderId="1" xfId="0" applyFont="1" applyFill="1" applyBorder="1" applyAlignment="1">
      <alignment horizontal="center" vertical="center" wrapText="1"/>
    </xf>
    <xf numFmtId="0" fontId="15" fillId="0" borderId="1" xfId="0" quotePrefix="1" applyFont="1" applyBorder="1" applyAlignment="1">
      <alignment vertical="center" wrapText="1"/>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14" fillId="0" borderId="3" xfId="0" applyFont="1" applyBorder="1" applyAlignment="1">
      <alignment horizontal="center" vertical="center" wrapText="1"/>
    </xf>
    <xf numFmtId="0" fontId="14" fillId="0" borderId="1" xfId="0" quotePrefix="1" applyFont="1" applyBorder="1" applyAlignment="1">
      <alignment horizontal="justify" vertical="center" wrapText="1"/>
    </xf>
    <xf numFmtId="0" fontId="15" fillId="0" borderId="0" xfId="0" applyFont="1" applyAlignment="1">
      <alignment vertical="center" wrapText="1"/>
    </xf>
    <xf numFmtId="0" fontId="15" fillId="0" borderId="1" xfId="0" applyFont="1" applyFill="1" applyBorder="1" applyAlignment="1">
      <alignment horizontal="justify" vertical="center" wrapText="1"/>
    </xf>
    <xf numFmtId="0" fontId="15" fillId="0" borderId="1" xfId="0" quotePrefix="1" applyFont="1" applyFill="1" applyBorder="1" applyAlignment="1">
      <alignment vertical="center" wrapText="1"/>
    </xf>
    <xf numFmtId="0" fontId="26" fillId="0" borderId="1" xfId="0" applyFont="1" applyBorder="1" applyAlignment="1">
      <alignment horizontal="center" vertical="center" wrapText="1"/>
    </xf>
    <xf numFmtId="0" fontId="15" fillId="0" borderId="1" xfId="0" applyFont="1" applyFill="1" applyBorder="1" applyAlignment="1">
      <alignment vertical="center" wrapText="1"/>
    </xf>
    <xf numFmtId="0" fontId="15" fillId="0" borderId="0" xfId="0" applyFont="1" applyFill="1" applyAlignment="1">
      <alignment wrapText="1"/>
    </xf>
    <xf numFmtId="0" fontId="15" fillId="0" borderId="1" xfId="0" applyFont="1" applyFill="1" applyBorder="1" applyAlignment="1">
      <alignment horizontal="left" vertical="center" wrapText="1"/>
    </xf>
    <xf numFmtId="0" fontId="13" fillId="0" borderId="1" xfId="0" quotePrefix="1" applyFont="1" applyBorder="1" applyAlignment="1">
      <alignment horizontal="justify"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justify" vertical="center" wrapText="1"/>
    </xf>
    <xf numFmtId="0" fontId="9" fillId="3" borderId="1" xfId="0" quotePrefix="1" applyFont="1" applyFill="1" applyBorder="1" applyAlignment="1">
      <alignment horizontal="justify" vertical="center" wrapText="1"/>
    </xf>
    <xf numFmtId="0" fontId="9" fillId="0" borderId="0" xfId="0" applyFont="1" applyFill="1" applyAlignment="1">
      <alignment wrapText="1"/>
    </xf>
    <xf numFmtId="0" fontId="15" fillId="0" borderId="1" xfId="0" quotePrefix="1" applyFont="1" applyBorder="1" applyAlignment="1">
      <alignment horizontal="justify" vertical="center" wrapText="1"/>
    </xf>
    <xf numFmtId="0" fontId="22" fillId="0" borderId="1" xfId="0" applyFont="1" applyBorder="1" applyAlignment="1">
      <alignment horizontal="justify" vertical="center" wrapText="1"/>
    </xf>
    <xf numFmtId="0" fontId="15"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26" fillId="0" borderId="1" xfId="0" applyFont="1" applyBorder="1" applyAlignment="1">
      <alignment horizontal="justify" vertical="center" wrapText="1"/>
    </xf>
    <xf numFmtId="0" fontId="28" fillId="0" borderId="1" xfId="0" applyFont="1" applyBorder="1" applyAlignment="1">
      <alignment vertical="center" wrapText="1"/>
    </xf>
    <xf numFmtId="0" fontId="29" fillId="0" borderId="0" xfId="0" applyFont="1" applyAlignment="1">
      <alignment vertical="center" wrapText="1"/>
    </xf>
    <xf numFmtId="0" fontId="7" fillId="0" borderId="1" xfId="0" applyFont="1" applyBorder="1" applyAlignment="1">
      <alignment horizontal="center" vertical="center" wrapText="1"/>
    </xf>
    <xf numFmtId="0" fontId="13" fillId="5" borderId="1" xfId="0" applyFont="1" applyFill="1" applyBorder="1" applyAlignment="1">
      <alignment vertical="center" wrapText="1"/>
    </xf>
    <xf numFmtId="0" fontId="14" fillId="0" borderId="0" xfId="0" applyFont="1" applyAlignment="1">
      <alignment vertical="center" wrapText="1"/>
    </xf>
    <xf numFmtId="0" fontId="30" fillId="0" borderId="1" xfId="0" applyFont="1" applyBorder="1" applyAlignment="1">
      <alignment horizontal="left" vertical="center" wrapText="1"/>
    </xf>
    <xf numFmtId="0" fontId="7" fillId="3" borderId="1" xfId="0" applyFont="1" applyFill="1" applyBorder="1" applyAlignment="1">
      <alignment horizontal="justify"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quotePrefix="1" applyFont="1" applyBorder="1" applyAlignment="1">
      <alignment vertical="center" wrapText="1"/>
    </xf>
    <xf numFmtId="0" fontId="31" fillId="0" borderId="1" xfId="0" applyFont="1" applyBorder="1" applyAlignment="1" applyProtection="1">
      <alignment horizontal="left" vertical="center" wrapText="1"/>
      <protection hidden="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4" fillId="0" borderId="1" xfId="0" applyFont="1" applyBorder="1" applyAlignment="1">
      <alignment wrapText="1"/>
    </xf>
    <xf numFmtId="0" fontId="9" fillId="6" borderId="1" xfId="0" applyFont="1" applyFill="1" applyBorder="1" applyAlignment="1">
      <alignment horizontal="center" vertical="center" wrapText="1"/>
    </xf>
    <xf numFmtId="0" fontId="9" fillId="5" borderId="1" xfId="0" applyFont="1" applyFill="1" applyBorder="1" applyAlignment="1">
      <alignment vertical="center" wrapText="1"/>
    </xf>
    <xf numFmtId="0" fontId="26" fillId="0" borderId="0" xfId="0" applyFont="1" applyAlignment="1">
      <alignment vertical="center" wrapText="1"/>
    </xf>
    <xf numFmtId="0" fontId="13" fillId="0" borderId="1" xfId="0" applyFont="1" applyBorder="1"/>
    <xf numFmtId="0" fontId="9" fillId="0" borderId="1" xfId="0" applyFont="1" applyBorder="1" applyAlignment="1">
      <alignment horizontal="center" vertical="center"/>
    </xf>
    <xf numFmtId="0" fontId="32" fillId="0" borderId="1" xfId="0" quotePrefix="1" applyFont="1" applyBorder="1" applyAlignment="1">
      <alignment vertical="center" wrapText="1"/>
    </xf>
    <xf numFmtId="0" fontId="29" fillId="0" borderId="1" xfId="0" applyFont="1" applyBorder="1" applyAlignment="1">
      <alignment wrapText="1"/>
    </xf>
    <xf numFmtId="0" fontId="33" fillId="0" borderId="0" xfId="1" applyFont="1" applyBorder="1" applyAlignment="1">
      <alignment vertical="center" wrapText="1"/>
    </xf>
    <xf numFmtId="0" fontId="10" fillId="0" borderId="1" xfId="0" applyFont="1" applyBorder="1" applyAlignment="1">
      <alignment vertical="center"/>
    </xf>
    <xf numFmtId="0" fontId="10" fillId="0" borderId="0" xfId="0" applyFont="1" applyAlignment="1">
      <alignment vertical="center" wrapText="1"/>
    </xf>
    <xf numFmtId="0" fontId="15" fillId="0" borderId="1" xfId="0" applyFont="1" applyBorder="1"/>
    <xf numFmtId="0" fontId="9" fillId="0" borderId="0" xfId="0" applyFont="1" applyAlignment="1">
      <alignment vertical="center" wrapText="1"/>
    </xf>
    <xf numFmtId="0" fontId="13" fillId="0" borderId="1" xfId="0" applyFont="1" applyBorder="1" applyAlignment="1">
      <alignment horizontal="center" vertical="center"/>
    </xf>
    <xf numFmtId="0" fontId="30" fillId="0" borderId="1" xfId="0" applyFont="1" applyBorder="1" applyAlignment="1">
      <alignment horizontal="center" vertical="center" wrapText="1"/>
    </xf>
    <xf numFmtId="0" fontId="30" fillId="3"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30" fillId="0" borderId="1" xfId="0" quotePrefix="1" applyFont="1" applyBorder="1" applyAlignment="1">
      <alignment vertical="center" wrapText="1"/>
    </xf>
    <xf numFmtId="0" fontId="30" fillId="0" borderId="0" xfId="0" applyFont="1" applyAlignment="1">
      <alignment wrapText="1"/>
    </xf>
    <xf numFmtId="0" fontId="9" fillId="6" borderId="1" xfId="0" applyFont="1" applyFill="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28" fillId="0" borderId="1" xfId="0" applyFont="1" applyBorder="1" applyAlignment="1">
      <alignment horizontal="justify" vertical="center" wrapText="1"/>
    </xf>
    <xf numFmtId="0" fontId="34" fillId="0" borderId="1" xfId="0" applyFont="1" applyBorder="1" applyAlignment="1" applyProtection="1">
      <alignment horizontal="left" vertical="center" wrapText="1"/>
      <protection hidden="1"/>
    </xf>
    <xf numFmtId="0" fontId="13" fillId="0" borderId="0" xfId="0" applyFont="1"/>
    <xf numFmtId="0" fontId="31" fillId="0" borderId="1" xfId="0" quotePrefix="1" applyFont="1" applyBorder="1" applyAlignment="1" applyProtection="1">
      <alignment horizontal="left" vertical="center" wrapText="1"/>
      <protection hidden="1"/>
    </xf>
    <xf numFmtId="0" fontId="28" fillId="0" borderId="0" xfId="0" applyFont="1" applyAlignment="1">
      <alignment vertical="center" wrapText="1"/>
    </xf>
    <xf numFmtId="0" fontId="13" fillId="0" borderId="0" xfId="0" applyFont="1" applyAlignment="1">
      <alignment horizontal="center" vertical="center" wrapText="1"/>
    </xf>
    <xf numFmtId="0" fontId="3" fillId="0" borderId="1" xfId="0" applyFont="1" applyBorder="1" applyAlignment="1">
      <alignment vertical="top" wrapText="1"/>
    </xf>
    <xf numFmtId="0" fontId="28" fillId="3" borderId="1" xfId="0" applyFont="1" applyFill="1" applyBorder="1" applyAlignment="1">
      <alignment horizontal="center" vertical="center" wrapText="1"/>
    </xf>
    <xf numFmtId="0" fontId="28" fillId="3" borderId="1" xfId="0" quotePrefix="1" applyFont="1" applyFill="1" applyBorder="1" applyAlignment="1">
      <alignment horizontal="left" vertical="center" wrapText="1"/>
    </xf>
    <xf numFmtId="0" fontId="28" fillId="3" borderId="1" xfId="0" applyFont="1" applyFill="1" applyBorder="1" applyAlignment="1">
      <alignment horizontal="left" vertical="center" wrapText="1"/>
    </xf>
    <xf numFmtId="0" fontId="8" fillId="0" borderId="1" xfId="0" applyFont="1" applyBorder="1" applyAlignment="1">
      <alignment vertical="top" wrapText="1"/>
    </xf>
    <xf numFmtId="0" fontId="13" fillId="3" borderId="0" xfId="0" applyFont="1" applyFill="1" applyAlignment="1">
      <alignment wrapText="1"/>
    </xf>
    <xf numFmtId="0" fontId="5" fillId="3" borderId="0" xfId="0" applyFont="1" applyFill="1" applyAlignment="1">
      <alignment wrapText="1"/>
    </xf>
    <xf numFmtId="0" fontId="9" fillId="3" borderId="0" xfId="0" applyFont="1" applyFill="1" applyAlignment="1">
      <alignment wrapText="1"/>
    </xf>
    <xf numFmtId="0" fontId="3"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5" fillId="0" borderId="1" xfId="0" applyFont="1" applyBorder="1" applyAlignment="1">
      <alignment vertical="center" wrapText="1"/>
    </xf>
    <xf numFmtId="0" fontId="7" fillId="0" borderId="1" xfId="0" quotePrefix="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1" fontId="3"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36" fillId="0" borderId="1" xfId="0" applyFont="1" applyBorder="1" applyAlignment="1">
      <alignment horizontal="justify" vertical="center" wrapText="1"/>
    </xf>
    <xf numFmtId="0" fontId="0" fillId="0" borderId="1" xfId="0" applyBorder="1" applyAlignment="1">
      <alignment vertical="center" wrapText="1"/>
    </xf>
    <xf numFmtId="0" fontId="16" fillId="0" borderId="1" xfId="0" applyFont="1" applyBorder="1" applyAlignment="1">
      <alignment vertical="center" wrapText="1"/>
    </xf>
    <xf numFmtId="0" fontId="37" fillId="0" borderId="1" xfId="0" applyFont="1" applyBorder="1" applyAlignment="1">
      <alignment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0" fillId="7" borderId="1" xfId="0" applyFill="1" applyBorder="1" applyAlignment="1">
      <alignment vertical="center" wrapText="1"/>
    </xf>
    <xf numFmtId="0" fontId="3" fillId="7" borderId="1" xfId="0" quotePrefix="1" applyFont="1" applyFill="1" applyBorder="1" applyAlignment="1">
      <alignment vertical="center" wrapText="1"/>
    </xf>
    <xf numFmtId="0" fontId="5" fillId="7" borderId="1" xfId="0" applyFont="1" applyFill="1" applyBorder="1" applyAlignment="1">
      <alignment horizontal="center" vertical="center" wrapText="1"/>
    </xf>
    <xf numFmtId="0" fontId="3" fillId="7" borderId="1" xfId="0" applyFont="1" applyFill="1" applyBorder="1" applyAlignment="1">
      <alignment vertical="top" wrapText="1"/>
    </xf>
    <xf numFmtId="0" fontId="9" fillId="7" borderId="0" xfId="0" applyFont="1" applyFill="1" applyAlignment="1">
      <alignment wrapText="1"/>
    </xf>
    <xf numFmtId="0" fontId="2" fillId="0" borderId="1" xfId="0" quotePrefix="1" applyFont="1" applyBorder="1" applyAlignment="1">
      <alignment vertical="center" wrapText="1"/>
    </xf>
    <xf numFmtId="0" fontId="6" fillId="3" borderId="1" xfId="0" applyFont="1" applyFill="1" applyBorder="1" applyAlignment="1">
      <alignment horizontal="center" vertical="center" wrapText="1"/>
    </xf>
    <xf numFmtId="0" fontId="30" fillId="3" borderId="1" xfId="0" quotePrefix="1" applyFont="1" applyFill="1" applyBorder="1" applyAlignment="1">
      <alignment horizontal="left" vertical="center" wrapText="1"/>
    </xf>
    <xf numFmtId="0" fontId="2" fillId="0" borderId="1" xfId="0" applyFont="1" applyBorder="1" applyAlignment="1">
      <alignment vertical="top" wrapText="1"/>
    </xf>
    <xf numFmtId="0" fontId="22" fillId="3" borderId="0" xfId="0" applyFont="1" applyFill="1" applyAlignment="1">
      <alignment wrapText="1"/>
    </xf>
    <xf numFmtId="0" fontId="0" fillId="0" borderId="1" xfId="0" applyBorder="1" applyAlignment="1">
      <alignment wrapText="1"/>
    </xf>
    <xf numFmtId="0" fontId="2" fillId="3" borderId="1" xfId="0" applyFont="1" applyFill="1" applyBorder="1" applyAlignment="1">
      <alignment horizontal="center" vertical="top" wrapText="1"/>
    </xf>
    <xf numFmtId="0" fontId="22" fillId="0" borderId="1" xfId="0" applyFont="1" applyBorder="1" applyAlignment="1">
      <alignment horizontal="center" wrapText="1"/>
    </xf>
    <xf numFmtId="0" fontId="8"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7" borderId="1" xfId="0" applyFont="1" applyFill="1" applyBorder="1" applyAlignment="1">
      <alignment horizontal="center" vertical="top" wrapText="1"/>
    </xf>
    <xf numFmtId="0" fontId="2" fillId="0" borderId="1" xfId="0" applyFont="1" applyBorder="1" applyAlignment="1">
      <alignment horizontal="center" vertical="top"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top" wrapText="1"/>
    </xf>
    <xf numFmtId="0" fontId="22"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horizontal="center" wrapText="1"/>
    </xf>
    <xf numFmtId="0" fontId="15" fillId="0" borderId="1" xfId="0" quotePrefix="1" applyFont="1" applyBorder="1" applyAlignment="1">
      <alignment wrapText="1"/>
    </xf>
    <xf numFmtId="0" fontId="10" fillId="0" borderId="1" xfId="0" applyFont="1" applyBorder="1" applyAlignment="1" applyProtection="1">
      <alignment horizontal="left" vertical="center" wrapText="1"/>
      <protection hidden="1"/>
    </xf>
    <xf numFmtId="0" fontId="20" fillId="0" borderId="1" xfId="0" applyFont="1" applyBorder="1" applyAlignment="1" applyProtection="1">
      <alignment horizontal="left" vertical="center" wrapText="1"/>
      <protection hidden="1"/>
    </xf>
    <xf numFmtId="0" fontId="28" fillId="0" borderId="0" xfId="0" applyFont="1" applyAlignment="1">
      <alignment wrapText="1"/>
    </xf>
    <xf numFmtId="0" fontId="29" fillId="3" borderId="0" xfId="0" applyFont="1" applyFill="1" applyAlignment="1">
      <alignment wrapText="1"/>
    </xf>
    <xf numFmtId="0" fontId="5" fillId="0" borderId="0" xfId="0" applyFont="1" applyFill="1" applyAlignment="1">
      <alignment horizontal="center" vertical="center" wrapText="1"/>
    </xf>
    <xf numFmtId="0" fontId="35" fillId="0" borderId="0" xfId="0" applyFont="1" applyAlignment="1">
      <alignment horizontal="center" vertical="center" wrapText="1"/>
    </xf>
    <xf numFmtId="0" fontId="43" fillId="0" borderId="0" xfId="0" applyFont="1" applyAlignment="1">
      <alignment vertical="center" wrapText="1"/>
    </xf>
    <xf numFmtId="0" fontId="35" fillId="0" borderId="0" xfId="0" applyFont="1" applyAlignment="1">
      <alignment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3" fillId="0" borderId="0" xfId="0" applyFont="1" applyAlignment="1">
      <alignment wrapText="1"/>
    </xf>
    <xf numFmtId="0" fontId="44" fillId="6" borderId="0" xfId="0" applyFont="1" applyFill="1"/>
    <xf numFmtId="0" fontId="41" fillId="0" borderId="0" xfId="0" applyFont="1" applyAlignment="1">
      <alignment wrapText="1"/>
    </xf>
    <xf numFmtId="0" fontId="29" fillId="0" borderId="0" xfId="0" applyFont="1" applyAlignment="1">
      <alignment wrapText="1"/>
    </xf>
    <xf numFmtId="0" fontId="35" fillId="0" borderId="0" xfId="0" applyFont="1" applyAlignment="1">
      <alignment horizontal="center" vertical="center"/>
    </xf>
    <xf numFmtId="0" fontId="35" fillId="0" borderId="0" xfId="0" applyFont="1" applyAlignment="1">
      <alignment horizontal="center" wrapText="1"/>
    </xf>
    <xf numFmtId="0" fontId="43" fillId="0" borderId="0" xfId="0" applyFont="1" applyAlignment="1">
      <alignment horizontal="left" vertical="center"/>
    </xf>
    <xf numFmtId="0" fontId="44" fillId="0" borderId="0" xfId="0" applyFont="1"/>
    <xf numFmtId="0" fontId="28" fillId="8" borderId="0" xfId="0" applyFont="1" applyFill="1" applyAlignment="1">
      <alignment wrapText="1"/>
    </xf>
    <xf numFmtId="0" fontId="46" fillId="0" borderId="0" xfId="0" applyFont="1"/>
    <xf numFmtId="0" fontId="44" fillId="0" borderId="0" xfId="0" applyFont="1" applyAlignment="1">
      <alignment horizontal="left"/>
    </xf>
    <xf numFmtId="0" fontId="44" fillId="6" borderId="0" xfId="0" applyFont="1" applyFill="1" applyAlignment="1">
      <alignment horizontal="left"/>
    </xf>
    <xf numFmtId="0" fontId="46" fillId="0" borderId="0" xfId="0" applyFont="1" applyAlignment="1">
      <alignment horizontal="left"/>
    </xf>
    <xf numFmtId="0" fontId="5" fillId="0" borderId="0" xfId="0" applyFont="1" applyFill="1"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wrapText="1"/>
    </xf>
    <xf numFmtId="0" fontId="47" fillId="0" borderId="0" xfId="0" applyFont="1" applyAlignment="1">
      <alignment horizontal="center" wrapText="1"/>
    </xf>
    <xf numFmtId="0" fontId="13" fillId="0" borderId="0" xfId="0" applyFont="1" applyFill="1" applyAlignment="1">
      <alignment wrapText="1"/>
    </xf>
    <xf numFmtId="0" fontId="17" fillId="0" borderId="0" xfId="0" applyFont="1" applyAlignment="1">
      <alignment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8" fillId="0" borderId="1" xfId="0" applyFont="1" applyBorder="1" applyAlignment="1">
      <alignment vertical="center" wrapText="1"/>
    </xf>
    <xf numFmtId="0" fontId="49" fillId="0" borderId="1" xfId="0" applyFont="1" applyBorder="1" applyAlignment="1">
      <alignment horizontal="left" vertical="center" wrapText="1"/>
    </xf>
    <xf numFmtId="0" fontId="49" fillId="0" borderId="1" xfId="0" applyFont="1" applyBorder="1" applyAlignment="1">
      <alignment horizontal="center" wrapText="1"/>
    </xf>
    <xf numFmtId="0" fontId="49" fillId="0" borderId="1" xfId="0" applyFont="1" applyBorder="1" applyAlignment="1">
      <alignment vertical="center" wrapText="1"/>
    </xf>
    <xf numFmtId="0" fontId="48" fillId="0" borderId="1" xfId="0" applyFont="1" applyBorder="1" applyAlignment="1">
      <alignment horizontal="center" wrapText="1"/>
    </xf>
    <xf numFmtId="0" fontId="49" fillId="0" borderId="1" xfId="0" applyFont="1" applyBorder="1" applyAlignment="1">
      <alignment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50" fillId="0" borderId="1" xfId="0" applyFont="1" applyFill="1" applyBorder="1" applyAlignment="1">
      <alignment horizontal="center" vertical="center" wrapText="1"/>
    </xf>
    <xf numFmtId="0" fontId="38" fillId="0" borderId="1" xfId="0" applyFont="1" applyFill="1" applyBorder="1" applyAlignment="1">
      <alignment horizontal="left" vertical="center"/>
    </xf>
    <xf numFmtId="0" fontId="6"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0" fillId="0" borderId="1" xfId="0" applyFont="1" applyFill="1" applyBorder="1"/>
    <xf numFmtId="0" fontId="0" fillId="0" borderId="1" xfId="0" applyFont="1" applyFill="1" applyBorder="1" applyAlignment="1">
      <alignment horizontal="center"/>
    </xf>
    <xf numFmtId="0" fontId="22"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1" xfId="0" quotePrefix="1" applyFont="1" applyFill="1" applyBorder="1" applyAlignment="1">
      <alignment horizontal="justify"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quotePrefix="1" applyFont="1" applyFill="1" applyBorder="1" applyAlignment="1">
      <alignment horizontal="left" vertical="center" wrapText="1"/>
    </xf>
    <xf numFmtId="0" fontId="13" fillId="0" borderId="1" xfId="0" quotePrefix="1" applyFont="1" applyFill="1" applyBorder="1" applyAlignment="1">
      <alignment vertical="center" wrapText="1"/>
    </xf>
    <xf numFmtId="0" fontId="10" fillId="0" borderId="1" xfId="0" applyFont="1" applyFill="1" applyBorder="1" applyAlignment="1">
      <alignment horizontal="left" vertical="center"/>
    </xf>
    <xf numFmtId="0" fontId="5" fillId="0" borderId="1" xfId="0" applyFont="1" applyFill="1" applyBorder="1" applyAlignment="1">
      <alignment vertical="center" wrapText="1"/>
    </xf>
    <xf numFmtId="0" fontId="9" fillId="0" borderId="1" xfId="0" quotePrefix="1" applyFont="1" applyFill="1" applyBorder="1" applyAlignment="1">
      <alignment horizontal="left" vertical="center" wrapText="1"/>
    </xf>
    <xf numFmtId="1" fontId="5" fillId="0" borderId="1" xfId="0" quotePrefix="1" applyNumberFormat="1" applyFont="1" applyFill="1" applyBorder="1" applyAlignment="1">
      <alignment vertical="center" wrapText="1"/>
    </xf>
    <xf numFmtId="0" fontId="5" fillId="0" borderId="1" xfId="0" quotePrefix="1" applyFont="1" applyFill="1" applyBorder="1" applyAlignment="1">
      <alignment horizontal="left" vertical="center" wrapText="1"/>
    </xf>
    <xf numFmtId="0" fontId="13" fillId="0" borderId="1" xfId="0" quotePrefix="1" applyFont="1" applyFill="1" applyBorder="1" applyAlignment="1">
      <alignment vertical="top" wrapText="1"/>
    </xf>
    <xf numFmtId="0" fontId="5" fillId="0" borderId="1" xfId="0" applyFont="1" applyFill="1" applyBorder="1" applyAlignment="1">
      <alignment horizontal="left" vertical="center"/>
    </xf>
    <xf numFmtId="0" fontId="13" fillId="0" borderId="1" xfId="2" quotePrefix="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0" applyFont="1" applyFill="1" applyBorder="1" applyAlignment="1">
      <alignment vertical="center"/>
    </xf>
    <xf numFmtId="0" fontId="9" fillId="0" borderId="1" xfId="2"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quotePrefix="1" applyFont="1" applyFill="1" applyBorder="1" applyAlignment="1">
      <alignment horizontal="left" vertical="center"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9" fillId="0" borderId="1" xfId="0" applyFont="1" applyFill="1" applyBorder="1" applyAlignment="1">
      <alignment horizontal="left" vertical="center"/>
    </xf>
    <xf numFmtId="0" fontId="9" fillId="0" borderId="1" xfId="0" applyFont="1" applyFill="1" applyBorder="1" applyAlignment="1">
      <alignment vertical="top" wrapText="1"/>
    </xf>
    <xf numFmtId="0" fontId="6" fillId="0" borderId="1" xfId="0" applyFont="1" applyFill="1" applyBorder="1" applyAlignment="1">
      <alignment horizontal="left" vertical="center"/>
    </xf>
    <xf numFmtId="0" fontId="9" fillId="0" borderId="1" xfId="0" applyFont="1" applyFill="1" applyBorder="1" applyAlignment="1">
      <alignment horizontal="center" vertical="top" wrapText="1"/>
    </xf>
    <xf numFmtId="0" fontId="13" fillId="0" borderId="1" xfId="0" applyFont="1" applyFill="1" applyBorder="1" applyAlignment="1">
      <alignment vertical="top" wrapText="1"/>
    </xf>
    <xf numFmtId="0" fontId="13" fillId="0" borderId="1" xfId="0" applyFont="1" applyFill="1" applyBorder="1" applyAlignment="1">
      <alignment horizontal="center" vertical="top" wrapText="1"/>
    </xf>
    <xf numFmtId="0" fontId="9" fillId="0" borderId="1" xfId="0" quotePrefix="1" applyFont="1" applyFill="1" applyBorder="1" applyAlignment="1">
      <alignment vertical="top" wrapText="1"/>
    </xf>
    <xf numFmtId="0" fontId="22" fillId="0" borderId="1" xfId="0" quotePrefix="1" applyFont="1" applyFill="1" applyBorder="1" applyAlignment="1">
      <alignment horizontal="left" vertical="center"/>
    </xf>
    <xf numFmtId="0" fontId="10" fillId="0" borderId="1" xfId="0" quotePrefix="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quotePrefix="1" applyFont="1" applyFill="1" applyBorder="1" applyAlignment="1">
      <alignment horizontal="left" vertical="center"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1" fillId="0" borderId="1" xfId="0" applyFont="1" applyFill="1" applyBorder="1" applyAlignment="1">
      <alignment vertical="top" wrapText="1"/>
    </xf>
    <xf numFmtId="0" fontId="13" fillId="0" borderId="7" xfId="0" applyFont="1" applyFill="1" applyBorder="1" applyAlignment="1">
      <alignment horizontal="center" vertical="center" wrapText="1"/>
    </xf>
    <xf numFmtId="0" fontId="10" fillId="0" borderId="8" xfId="0" applyFont="1" applyFill="1" applyBorder="1" applyAlignment="1">
      <alignment horizontal="left" vertical="center"/>
    </xf>
    <xf numFmtId="0" fontId="13" fillId="0" borderId="8" xfId="0" applyFont="1" applyFill="1" applyBorder="1" applyAlignment="1">
      <alignment horizontal="left" vertical="center" wrapText="1"/>
    </xf>
    <xf numFmtId="0" fontId="13" fillId="0" borderId="8" xfId="0" quotePrefix="1" applyFont="1" applyFill="1" applyBorder="1" applyAlignment="1">
      <alignment horizontal="left" vertical="center" wrapText="1"/>
    </xf>
    <xf numFmtId="0" fontId="13" fillId="0" borderId="8" xfId="0" applyFont="1" applyFill="1" applyBorder="1" applyAlignment="1">
      <alignment horizontal="center" vertical="center" wrapText="1"/>
    </xf>
    <xf numFmtId="0" fontId="10" fillId="0" borderId="8" xfId="0" applyFont="1" applyFill="1" applyBorder="1" applyAlignment="1">
      <alignment vertical="top" wrapText="1"/>
    </xf>
    <xf numFmtId="0" fontId="13" fillId="0" borderId="8" xfId="0" quotePrefix="1" applyFont="1" applyFill="1" applyBorder="1" applyAlignment="1">
      <alignment vertical="top" wrapText="1"/>
    </xf>
    <xf numFmtId="0" fontId="10" fillId="0" borderId="9" xfId="0" applyFont="1" applyFill="1" applyBorder="1" applyAlignment="1">
      <alignment horizontal="left" vertical="center"/>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quotePrefix="1" applyFont="1" applyFill="1" applyBorder="1" applyAlignment="1">
      <alignment vertical="top" wrapText="1"/>
    </xf>
    <xf numFmtId="0" fontId="10" fillId="0" borderId="9"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0" fontId="1" fillId="0" borderId="1" xfId="0" applyFont="1" applyFill="1" applyBorder="1" applyAlignment="1">
      <alignment horizontal="left" vertical="center"/>
    </xf>
    <xf numFmtId="0" fontId="5" fillId="0" borderId="1" xfId="0" quotePrefix="1" applyFont="1" applyFill="1" applyBorder="1" applyAlignment="1">
      <alignment vertical="center" wrapText="1"/>
    </xf>
    <xf numFmtId="0" fontId="5" fillId="0" borderId="1" xfId="0" quotePrefix="1" applyFont="1" applyFill="1" applyBorder="1" applyAlignment="1">
      <alignment vertical="top" wrapText="1"/>
    </xf>
    <xf numFmtId="0" fontId="13"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9" fillId="0" borderId="1" xfId="0" quotePrefix="1" applyFont="1" applyFill="1" applyBorder="1" applyAlignment="1">
      <alignment horizontal="left" vertical="top" wrapText="1"/>
    </xf>
    <xf numFmtId="0" fontId="9" fillId="0" borderId="1" xfId="0" applyFont="1" applyFill="1" applyBorder="1" applyAlignment="1">
      <alignment horizontal="justify" vertical="center" wrapText="1"/>
    </xf>
    <xf numFmtId="0" fontId="13" fillId="0" borderId="0" xfId="0" quotePrefix="1" applyFont="1" applyFill="1" applyAlignment="1">
      <alignment vertical="center" wrapText="1"/>
    </xf>
    <xf numFmtId="1" fontId="13"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10" fillId="0" borderId="0" xfId="0" applyFont="1" applyFill="1" applyAlignment="1">
      <alignment wrapText="1"/>
    </xf>
    <xf numFmtId="0" fontId="10" fillId="0" borderId="1" xfId="0" applyFont="1" applyFill="1" applyBorder="1" applyAlignment="1">
      <alignment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ont="1" applyFill="1"/>
    <xf numFmtId="0" fontId="5" fillId="0" borderId="0" xfId="0" applyFont="1" applyFill="1" applyAlignment="1">
      <alignment horizontal="center" wrapText="1"/>
    </xf>
    <xf numFmtId="0" fontId="6" fillId="0" borderId="0" xfId="0" applyFont="1" applyFill="1" applyAlignment="1">
      <alignment wrapText="1"/>
    </xf>
    <xf numFmtId="0" fontId="10"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8" fillId="0" borderId="0" xfId="0" applyFont="1" applyFill="1" applyAlignment="1">
      <alignment horizontal="center" vertical="center" wrapText="1"/>
    </xf>
    <xf numFmtId="0" fontId="10" fillId="0"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0" fillId="0" borderId="0" xfId="0" applyFont="1" applyFill="1" applyAlignment="1">
      <alignment horizontal="center" vertical="center" wrapText="1"/>
    </xf>
    <xf numFmtId="0" fontId="10"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top" wrapText="1"/>
    </xf>
    <xf numFmtId="0" fontId="0" fillId="0" borderId="0" xfId="0" applyFont="1" applyFill="1" applyBorder="1" applyAlignment="1">
      <alignment vertical="top" wrapText="1"/>
    </xf>
    <xf numFmtId="0" fontId="10" fillId="0" borderId="0" xfId="0" applyFont="1" applyFill="1" applyAlignment="1">
      <alignment horizontal="center" vertical="center" wrapText="1"/>
    </xf>
    <xf numFmtId="0" fontId="13" fillId="0" borderId="0" xfId="0" applyFont="1" applyFill="1" applyAlignment="1">
      <alignment vertical="center" wrapText="1"/>
    </xf>
    <xf numFmtId="0" fontId="10" fillId="0" borderId="0" xfId="0" applyFont="1" applyFill="1" applyAlignment="1">
      <alignment horizontal="left" vertical="center"/>
    </xf>
    <xf numFmtId="0" fontId="6" fillId="0" borderId="0" xfId="0" applyFont="1" applyFill="1" applyAlignment="1">
      <alignment horizontal="left" vertical="center"/>
    </xf>
    <xf numFmtId="0" fontId="51" fillId="0" borderId="0" xfId="0" applyFont="1" applyFill="1" applyAlignment="1">
      <alignment wrapText="1"/>
    </xf>
    <xf numFmtId="0" fontId="13" fillId="0" borderId="0" xfId="0" applyFont="1" applyFill="1" applyAlignment="1">
      <alignment horizontal="center" vertical="center" wrapText="1"/>
    </xf>
    <xf numFmtId="0" fontId="5" fillId="0" borderId="0" xfId="0" applyFont="1" applyFill="1" applyAlignment="1">
      <alignment horizontal="center" vertical="center"/>
    </xf>
    <xf numFmtId="0" fontId="10" fillId="0" borderId="2" xfId="0" applyFont="1" applyFill="1" applyBorder="1" applyAlignment="1">
      <alignment horizontal="left" vertical="center" wrapText="1"/>
    </xf>
    <xf numFmtId="0" fontId="38" fillId="0" borderId="0" xfId="0" applyFont="1" applyFill="1" applyAlignment="1">
      <alignment horizontal="center" vertical="center" wrapText="1"/>
    </xf>
    <xf numFmtId="0" fontId="10" fillId="0" borderId="1"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quotePrefix="1" applyFont="1" applyFill="1" applyBorder="1" applyAlignment="1">
      <alignment horizontal="left" vertical="center" wrapText="1"/>
    </xf>
    <xf numFmtId="0" fontId="13" fillId="5" borderId="1" xfId="0" quotePrefix="1" applyFont="1" applyFill="1" applyBorder="1" applyAlignment="1">
      <alignment horizontal="justify" vertical="center" wrapText="1"/>
    </xf>
    <xf numFmtId="0" fontId="13" fillId="5" borderId="1" xfId="0" applyFont="1" applyFill="1" applyBorder="1" applyAlignment="1">
      <alignment horizontal="justify" vertical="center" wrapText="1"/>
    </xf>
    <xf numFmtId="0" fontId="5" fillId="5"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10" fillId="0" borderId="1" xfId="0" applyFont="1" applyFill="1" applyBorder="1" applyAlignment="1">
      <alignment horizontal="left" vertical="center" wrapText="1"/>
    </xf>
    <xf numFmtId="0" fontId="38" fillId="0" borderId="0" xfId="0" applyFont="1" applyFill="1" applyAlignment="1">
      <alignment horizontal="center" vertical="center" wrapText="1"/>
    </xf>
    <xf numFmtId="0" fontId="10" fillId="0" borderId="2" xfId="0" applyFont="1" applyFill="1" applyBorder="1" applyAlignment="1">
      <alignment horizontal="left" vertical="center" wrapText="1"/>
    </xf>
    <xf numFmtId="0" fontId="7" fillId="0" borderId="0" xfId="0" applyFont="1" applyAlignment="1">
      <alignment wrapText="1"/>
    </xf>
    <xf numFmtId="0" fontId="7" fillId="0" borderId="1" xfId="0" applyFont="1" applyBorder="1"/>
    <xf numFmtId="0" fontId="7" fillId="0" borderId="1" xfId="0" applyFont="1" applyBorder="1" applyAlignment="1">
      <alignment wrapText="1"/>
    </xf>
    <xf numFmtId="0" fontId="7" fillId="0" borderId="0" xfId="0" applyFont="1" applyAlignment="1">
      <alignment horizontal="justify" vertical="center" wrapText="1"/>
    </xf>
    <xf numFmtId="0" fontId="32" fillId="0" borderId="1" xfId="0" applyFont="1" applyBorder="1" applyAlignment="1">
      <alignment horizontal="justify" vertical="center" wrapText="1"/>
    </xf>
    <xf numFmtId="0" fontId="10" fillId="0" borderId="11" xfId="0" applyFont="1" applyFill="1" applyBorder="1" applyAlignment="1">
      <alignment horizontal="left" vertical="center"/>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0"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quotePrefix="1" applyFont="1" applyFill="1" applyBorder="1" applyAlignment="1">
      <alignment vertical="top" wrapText="1"/>
    </xf>
    <xf numFmtId="0" fontId="10" fillId="0" borderId="0" xfId="0" applyFont="1" applyFill="1" applyBorder="1" applyAlignment="1">
      <alignment vertical="top" wrapText="1"/>
    </xf>
    <xf numFmtId="0" fontId="13" fillId="0" borderId="14" xfId="0" quotePrefix="1" applyFont="1" applyFill="1" applyBorder="1" applyAlignment="1">
      <alignment vertical="top" wrapText="1"/>
    </xf>
    <xf numFmtId="0" fontId="9" fillId="0" borderId="1" xfId="0" applyFont="1" applyFill="1" applyBorder="1" applyAlignment="1">
      <alignment wrapText="1"/>
    </xf>
    <xf numFmtId="0" fontId="13" fillId="0" borderId="7" xfId="0" quotePrefix="1" applyFont="1" applyFill="1" applyBorder="1" applyAlignment="1">
      <alignment horizontal="center" vertical="center" wrapText="1"/>
    </xf>
    <xf numFmtId="0" fontId="13" fillId="0" borderId="3" xfId="0" quotePrefix="1" applyFont="1" applyFill="1" applyBorder="1" applyAlignment="1">
      <alignment vertical="center" wrapText="1"/>
    </xf>
    <xf numFmtId="0" fontId="13" fillId="0" borderId="3" xfId="2" quotePrefix="1" applyFont="1" applyFill="1" applyBorder="1" applyAlignment="1">
      <alignment horizontal="left" vertical="center" wrapText="1"/>
    </xf>
    <xf numFmtId="0" fontId="5"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0" fillId="0" borderId="1" xfId="0" quotePrefix="1" applyFont="1" applyFill="1" applyBorder="1" applyAlignment="1">
      <alignment horizontal="center" vertical="center" wrapText="1"/>
    </xf>
    <xf numFmtId="0" fontId="7" fillId="0" borderId="0" xfId="0" applyFont="1" applyAlignment="1">
      <alignment horizontal="left" wrapText="1"/>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vertical="center" wrapText="1"/>
    </xf>
    <xf numFmtId="0" fontId="6" fillId="0" borderId="0" xfId="0" applyFont="1" applyAlignment="1">
      <alignment horizontal="center" vertical="center"/>
    </xf>
    <xf numFmtId="1" fontId="6" fillId="0" borderId="0" xfId="0" applyNumberFormat="1" applyFont="1" applyAlignment="1">
      <alignment horizontal="left" vertical="center" wrapText="1"/>
    </xf>
    <xf numFmtId="0" fontId="38" fillId="0" borderId="1" xfId="0" applyFont="1" applyBorder="1" applyAlignment="1">
      <alignment horizontal="center" vertical="center" wrapText="1"/>
    </xf>
    <xf numFmtId="0" fontId="38" fillId="0" borderId="1" xfId="0" applyFont="1" applyBorder="1" applyAlignment="1">
      <alignment horizontal="left" vertical="center"/>
    </xf>
    <xf numFmtId="0" fontId="6" fillId="0" borderId="1" xfId="0" applyFont="1" applyBorder="1" applyAlignment="1">
      <alignment vertical="center" wrapText="1"/>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10" fillId="0" borderId="1" xfId="0" applyFont="1" applyBorder="1" applyAlignment="1">
      <alignment horizontal="left" vertical="center"/>
    </xf>
    <xf numFmtId="0" fontId="6"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quotePrefix="1" applyFont="1" applyBorder="1" applyAlignment="1">
      <alignment horizontal="left" vertical="center" wrapText="1"/>
    </xf>
    <xf numFmtId="0" fontId="5"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0" fontId="0" fillId="0" borderId="1" xfId="0" applyBorder="1" applyAlignment="1">
      <alignment horizontal="left" wrapText="1"/>
    </xf>
    <xf numFmtId="0" fontId="22" fillId="0" borderId="0" xfId="0" applyFont="1" applyAlignment="1">
      <alignment wrapText="1"/>
    </xf>
    <xf numFmtId="0" fontId="10" fillId="0" borderId="1" xfId="0" quotePrefix="1" applyFont="1" applyBorder="1" applyAlignment="1">
      <alignment horizontal="left" vertical="center" wrapText="1"/>
    </xf>
    <xf numFmtId="1" fontId="5" fillId="0" borderId="1" xfId="0" quotePrefix="1" applyNumberFormat="1" applyFont="1" applyBorder="1" applyAlignment="1">
      <alignment vertical="center" wrapText="1"/>
    </xf>
    <xf numFmtId="0" fontId="13" fillId="0" borderId="1" xfId="0" quotePrefix="1" applyFont="1" applyBorder="1" applyAlignment="1">
      <alignment vertical="top" wrapText="1"/>
    </xf>
    <xf numFmtId="0" fontId="13" fillId="0" borderId="1" xfId="0" applyFont="1" applyBorder="1" applyAlignment="1">
      <alignment horizontal="left" vertical="top" wrapText="1"/>
    </xf>
    <xf numFmtId="0" fontId="13"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0" fillId="0" borderId="1" xfId="0" quotePrefix="1" applyFont="1" applyBorder="1" applyAlignment="1">
      <alignment horizontal="left" vertical="top"/>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6" fillId="0" borderId="1" xfId="0" quotePrefix="1" applyFont="1" applyBorder="1" applyAlignment="1">
      <alignment horizontal="left" vertical="top"/>
    </xf>
    <xf numFmtId="0" fontId="6" fillId="0" borderId="1" xfId="0" applyFont="1" applyBorder="1" applyAlignment="1">
      <alignment horizontal="left" vertical="top"/>
    </xf>
    <xf numFmtId="0" fontId="13" fillId="0" borderId="1" xfId="0" applyFont="1" applyBorder="1" applyAlignment="1">
      <alignment vertical="top" wrapText="1"/>
    </xf>
    <xf numFmtId="0" fontId="10" fillId="0" borderId="1" xfId="0" applyFont="1" applyBorder="1" applyAlignment="1">
      <alignment horizontal="center" vertical="center"/>
    </xf>
    <xf numFmtId="0" fontId="6" fillId="0" borderId="1" xfId="0" applyFont="1" applyBorder="1" applyAlignment="1">
      <alignment vertical="top" wrapText="1"/>
    </xf>
    <xf numFmtId="0" fontId="13" fillId="0" borderId="1" xfId="0" applyFont="1" applyBorder="1" applyAlignment="1">
      <alignment horizontal="left" wrapText="1"/>
    </xf>
    <xf numFmtId="0" fontId="10" fillId="0" borderId="1" xfId="0" applyFont="1" applyBorder="1" applyAlignment="1">
      <alignment horizontal="left"/>
    </xf>
    <xf numFmtId="0" fontId="0" fillId="0" borderId="0" xfId="0" applyAlignment="1">
      <alignment horizontal="left"/>
    </xf>
    <xf numFmtId="0" fontId="5" fillId="0" borderId="0" xfId="0" applyFont="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wrapText="1"/>
    </xf>
    <xf numFmtId="0" fontId="45" fillId="0" borderId="0" xfId="0" applyFont="1" applyAlignment="1">
      <alignment wrapText="1"/>
    </xf>
    <xf numFmtId="0" fontId="10" fillId="0" borderId="1" xfId="0" applyFont="1" applyBorder="1" applyAlignment="1">
      <alignment horizontal="center"/>
    </xf>
    <xf numFmtId="0" fontId="6" fillId="0" borderId="1" xfId="0" applyFont="1" applyBorder="1" applyAlignment="1">
      <alignment vertical="center"/>
    </xf>
    <xf numFmtId="0" fontId="5" fillId="0" borderId="1" xfId="0" applyFont="1" applyBorder="1" applyAlignment="1">
      <alignment vertical="center"/>
    </xf>
    <xf numFmtId="0" fontId="13" fillId="0" borderId="1" xfId="0" quotePrefix="1" applyFont="1" applyBorder="1" applyAlignment="1">
      <alignment horizontal="center" vertical="center" wrapText="1"/>
    </xf>
    <xf numFmtId="0" fontId="10" fillId="0" borderId="1" xfId="0" applyFont="1" applyBorder="1" applyAlignment="1">
      <alignment vertical="top" wrapText="1"/>
    </xf>
    <xf numFmtId="0" fontId="0" fillId="0" borderId="1" xfId="0" applyBorder="1" applyAlignment="1">
      <alignment horizontal="left"/>
    </xf>
    <xf numFmtId="0" fontId="6" fillId="5" borderId="1" xfId="0" applyFont="1" applyFill="1" applyBorder="1" applyAlignment="1">
      <alignment horizontal="center" vertical="center" wrapText="1"/>
    </xf>
    <xf numFmtId="0" fontId="5" fillId="0" borderId="1" xfId="0" applyFont="1" applyBorder="1" applyAlignment="1">
      <alignment horizontal="left"/>
    </xf>
    <xf numFmtId="0" fontId="22" fillId="0" borderId="1" xfId="0" applyFont="1" applyBorder="1" applyAlignment="1">
      <alignment wrapText="1"/>
    </xf>
    <xf numFmtId="0" fontId="7" fillId="9" borderId="1" xfId="0" applyFont="1" applyFill="1" applyBorder="1" applyAlignment="1">
      <alignment horizontal="justify" vertical="center" wrapText="1"/>
    </xf>
    <xf numFmtId="0" fontId="7" fillId="9" borderId="1" xfId="0" applyFont="1" applyFill="1" applyBorder="1" applyAlignment="1">
      <alignment vertical="center" wrapText="1"/>
    </xf>
    <xf numFmtId="0" fontId="53" fillId="9" borderId="1" xfId="0" applyFont="1" applyFill="1" applyBorder="1" applyAlignment="1">
      <alignment vertical="center" wrapText="1"/>
    </xf>
    <xf numFmtId="0" fontId="8" fillId="0" borderId="1" xfId="0" applyFont="1" applyBorder="1" applyAlignment="1">
      <alignment wrapText="1"/>
    </xf>
    <xf numFmtId="0" fontId="28" fillId="0" borderId="1" xfId="0" quotePrefix="1" applyFont="1" applyFill="1" applyBorder="1" applyAlignment="1">
      <alignment horizontal="left" vertical="center" wrapText="1"/>
    </xf>
    <xf numFmtId="0" fontId="2" fillId="3" borderId="1" xfId="0" applyFont="1" applyFill="1" applyBorder="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10" fillId="0" borderId="1"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13" fillId="0" borderId="3" xfId="0" quotePrefix="1" applyFont="1" applyFill="1" applyBorder="1" applyAlignment="1">
      <alignment horizontal="left" vertical="top" wrapText="1"/>
    </xf>
    <xf numFmtId="0" fontId="13" fillId="0" borderId="10" xfId="0" quotePrefix="1" applyFont="1" applyFill="1" applyBorder="1" applyAlignment="1">
      <alignment horizontal="left" vertical="top" wrapText="1"/>
    </xf>
    <xf numFmtId="0" fontId="13" fillId="0" borderId="4" xfId="0" quotePrefix="1" applyFont="1" applyFill="1" applyBorder="1" applyAlignment="1">
      <alignment horizontal="left" vertical="top" wrapText="1"/>
    </xf>
    <xf numFmtId="0" fontId="13" fillId="0" borderId="3" xfId="0" quotePrefix="1" applyFont="1" applyFill="1" applyBorder="1" applyAlignment="1">
      <alignment horizontal="left" vertical="center" wrapText="1"/>
    </xf>
    <xf numFmtId="0" fontId="13" fillId="0" borderId="10" xfId="0" quotePrefix="1" applyFont="1" applyFill="1" applyBorder="1" applyAlignment="1">
      <alignment horizontal="left" vertical="center" wrapText="1"/>
    </xf>
    <xf numFmtId="0" fontId="13" fillId="0" borderId="4" xfId="0" quotePrefix="1"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38" fillId="0" borderId="0" xfId="0" applyFont="1" applyFill="1" applyAlignment="1">
      <alignment horizontal="center"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3" xfId="0" quotePrefix="1" applyFont="1" applyFill="1" applyBorder="1" applyAlignment="1">
      <alignment horizontal="left" vertical="center" wrapText="1"/>
    </xf>
    <xf numFmtId="0" fontId="5" fillId="0" borderId="10" xfId="0" quotePrefix="1"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10" fillId="0" borderId="1" xfId="0" applyFont="1" applyBorder="1" applyAlignment="1">
      <alignment horizontal="left" vertical="center" wrapText="1"/>
    </xf>
    <xf numFmtId="0" fontId="38" fillId="0" borderId="0" xfId="0" applyFont="1" applyAlignment="1">
      <alignment horizontal="center" vertical="center" wrapText="1"/>
    </xf>
    <xf numFmtId="0" fontId="6" fillId="0" borderId="1" xfId="0" applyFont="1" applyBorder="1" applyAlignment="1">
      <alignment horizontal="center" vertical="center" wrapText="1"/>
    </xf>
    <xf numFmtId="0" fontId="42" fillId="0" borderId="0" xfId="0" applyFont="1" applyAlignment="1">
      <alignment horizontal="center" vertical="center" wrapText="1"/>
    </xf>
    <xf numFmtId="0" fontId="40" fillId="0" borderId="0" xfId="0" applyFont="1" applyAlignment="1">
      <alignment horizont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nhdinh.gov.vn/inetcloud/portal/main/page/news/trangin.ivt?intl=vi&amp;id=5865b3748d74caafdbd96a62" TargetMode="External"/><Relationship Id="rId2" Type="http://schemas.openxmlformats.org/officeDocument/2006/relationships/hyperlink" Target="https://binhdinh.gov.vn/inetcloud/portal/main/page/news/trangin.ivt?intl=vi&amp;id=5865b3748d74caafdbd96a62" TargetMode="External"/><Relationship Id="rId1" Type="http://schemas.openxmlformats.org/officeDocument/2006/relationships/hyperlink" Target="https://binhdinh.gov.vn/inetcloud/portal/main/page/news/trangin.ivt?intl=vi&amp;id=5865b3748d74caafdbd96a62" TargetMode="External"/><Relationship Id="rId5" Type="http://schemas.openxmlformats.org/officeDocument/2006/relationships/printerSettings" Target="../printerSettings/printerSettings1.bin"/><Relationship Id="rId4" Type="http://schemas.openxmlformats.org/officeDocument/2006/relationships/hyperlink" Target="https://binhdinh.gov.vn/inetcloud/portal/main/page/news/trangin.ivt?intl=vi&amp;id=5865b3748d74caafdbd96a6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470"/>
  <sheetViews>
    <sheetView zoomScale="85" zoomScaleNormal="85" workbookViewId="0">
      <pane xSplit="4" ySplit="4" topLeftCell="E5" activePane="bottomRight" state="frozen"/>
      <selection pane="topRight" activeCell="E1" sqref="E1"/>
      <selection pane="bottomLeft" activeCell="A4" sqref="A4"/>
      <selection pane="bottomRight" activeCell="D239" sqref="D239"/>
    </sheetView>
  </sheetViews>
  <sheetFormatPr defaultColWidth="9" defaultRowHeight="15.6" outlineLevelRow="3"/>
  <cols>
    <col min="1" max="1" width="6.44140625" style="8" customWidth="1"/>
    <col min="2" max="2" width="18.44140625" style="8" customWidth="1"/>
    <col min="3" max="3" width="24.44140625" style="8" customWidth="1"/>
    <col min="4" max="4" width="37" style="6" customWidth="1"/>
    <col min="5" max="5" width="27" style="6" hidden="1" customWidth="1"/>
    <col min="6" max="6" width="12.44140625" style="8" hidden="1" customWidth="1"/>
    <col min="7" max="7" width="51.44140625" style="6" hidden="1" customWidth="1"/>
    <col min="8" max="9" width="21.44140625" style="6" customWidth="1"/>
    <col min="10" max="10" width="24" style="12" customWidth="1"/>
    <col min="11" max="11" width="8.44140625" style="6" customWidth="1"/>
    <col min="12" max="12" width="32.44140625" style="6" customWidth="1"/>
    <col min="13" max="13" width="8.44140625" style="6" customWidth="1"/>
    <col min="14" max="16384" width="9" style="6"/>
  </cols>
  <sheetData>
    <row r="1" spans="1:13">
      <c r="A1" s="501" t="s">
        <v>222</v>
      </c>
      <c r="B1" s="501"/>
      <c r="C1" s="501"/>
      <c r="D1" s="501"/>
      <c r="E1" s="501"/>
      <c r="F1" s="501"/>
      <c r="G1" s="501"/>
      <c r="H1" s="501"/>
      <c r="I1" s="501"/>
      <c r="J1" s="501"/>
      <c r="K1" s="5"/>
      <c r="L1" s="5"/>
    </row>
    <row r="2" spans="1:13">
      <c r="A2" s="502" t="s">
        <v>0</v>
      </c>
      <c r="B2" s="502"/>
      <c r="C2" s="502"/>
      <c r="D2" s="83"/>
      <c r="E2" s="83"/>
      <c r="F2" s="83"/>
      <c r="G2" s="83"/>
      <c r="H2" s="83"/>
      <c r="I2" s="83"/>
      <c r="J2" s="84"/>
      <c r="K2" s="5"/>
      <c r="L2" s="5"/>
    </row>
    <row r="3" spans="1:13" ht="3" customHeight="1">
      <c r="A3" s="83"/>
      <c r="B3" s="83"/>
      <c r="C3" s="83"/>
      <c r="D3" s="83"/>
      <c r="E3" s="83"/>
      <c r="F3" s="83"/>
      <c r="G3" s="83"/>
      <c r="H3" s="83"/>
      <c r="I3" s="83"/>
      <c r="J3" s="84"/>
      <c r="K3" s="83"/>
      <c r="L3" s="83"/>
    </row>
    <row r="4" spans="1:13" ht="45.75" customHeight="1">
      <c r="A4" s="85" t="s">
        <v>1</v>
      </c>
      <c r="B4" s="85" t="s">
        <v>2</v>
      </c>
      <c r="C4" s="85" t="s">
        <v>205</v>
      </c>
      <c r="D4" s="85" t="s">
        <v>39</v>
      </c>
      <c r="E4" s="85" t="s">
        <v>3</v>
      </c>
      <c r="F4" s="85" t="s">
        <v>4</v>
      </c>
      <c r="G4" s="85" t="s">
        <v>5</v>
      </c>
      <c r="H4" s="85" t="s">
        <v>6</v>
      </c>
      <c r="I4" s="85" t="s">
        <v>28</v>
      </c>
      <c r="J4" s="85" t="s">
        <v>40</v>
      </c>
      <c r="K4" s="12"/>
      <c r="L4" s="82"/>
      <c r="M4" s="82"/>
    </row>
    <row r="5" spans="1:13" ht="12" customHeight="1">
      <c r="A5" s="10"/>
      <c r="B5" s="12"/>
      <c r="C5" s="12"/>
      <c r="D5" s="25"/>
      <c r="E5" s="11"/>
      <c r="F5" s="18">
        <f>SUBTOTAL(9,F242:F431)</f>
        <v>0</v>
      </c>
      <c r="G5" s="11"/>
      <c r="H5" s="11"/>
      <c r="I5" s="11"/>
      <c r="J5" s="249"/>
    </row>
    <row r="6" spans="1:13" s="9" customFormat="1" ht="21.6" customHeight="1">
      <c r="A6" s="86" t="s">
        <v>30</v>
      </c>
      <c r="B6" s="86" t="s">
        <v>7</v>
      </c>
      <c r="C6" s="86" t="s">
        <v>29</v>
      </c>
      <c r="D6" s="87"/>
      <c r="E6" s="87"/>
      <c r="F6" s="86">
        <f>SUBTOTAL(9,F7:F241)</f>
        <v>0</v>
      </c>
      <c r="G6" s="87"/>
      <c r="H6" s="87"/>
      <c r="I6" s="87"/>
      <c r="J6" s="86"/>
    </row>
    <row r="7" spans="1:13" s="31" customFormat="1" outlineLevel="1">
      <c r="A7" s="88">
        <v>1</v>
      </c>
      <c r="B7" s="89" t="s">
        <v>8</v>
      </c>
      <c r="C7" s="48" t="s">
        <v>24</v>
      </c>
      <c r="D7" s="90"/>
      <c r="E7" s="91"/>
      <c r="F7" s="88"/>
      <c r="G7" s="49"/>
      <c r="H7" s="49"/>
      <c r="I7" s="49"/>
      <c r="J7" s="88"/>
    </row>
    <row r="8" spans="1:13" s="31" customFormat="1" outlineLevel="2">
      <c r="A8" s="88"/>
      <c r="B8" s="89"/>
      <c r="C8" s="69"/>
      <c r="D8" s="92"/>
      <c r="E8" s="91"/>
      <c r="F8" s="88"/>
      <c r="G8" s="49"/>
      <c r="H8" s="49"/>
      <c r="I8" s="49"/>
      <c r="J8" s="88"/>
    </row>
    <row r="9" spans="1:13" s="31" customFormat="1" outlineLevel="2">
      <c r="A9" s="88"/>
      <c r="B9" s="89"/>
      <c r="C9" s="69"/>
      <c r="D9" s="92"/>
      <c r="E9" s="91"/>
      <c r="F9" s="88"/>
      <c r="G9" s="49"/>
      <c r="H9" s="49"/>
      <c r="I9" s="49"/>
      <c r="J9" s="88"/>
    </row>
    <row r="10" spans="1:13" s="31" customFormat="1" outlineLevel="1">
      <c r="A10" s="88">
        <v>2</v>
      </c>
      <c r="B10" s="89" t="s">
        <v>9</v>
      </c>
      <c r="C10" s="48" t="s">
        <v>25</v>
      </c>
      <c r="D10" s="42"/>
      <c r="E10" s="91"/>
      <c r="F10" s="88"/>
      <c r="G10" s="49"/>
      <c r="H10" s="49"/>
      <c r="I10" s="49"/>
      <c r="J10" s="88"/>
    </row>
    <row r="11" spans="1:13" s="31" customFormat="1" outlineLevel="2">
      <c r="A11" s="88"/>
      <c r="B11" s="89"/>
      <c r="C11" s="48"/>
      <c r="D11" s="92"/>
      <c r="E11" s="91"/>
      <c r="F11" s="88"/>
      <c r="G11" s="49"/>
      <c r="H11" s="49"/>
      <c r="I11" s="49"/>
      <c r="J11" s="88"/>
    </row>
    <row r="12" spans="1:13" s="31" customFormat="1" outlineLevel="2">
      <c r="A12" s="88"/>
      <c r="B12" s="89"/>
      <c r="C12" s="48"/>
      <c r="D12" s="92"/>
      <c r="E12" s="91"/>
      <c r="F12" s="88"/>
      <c r="G12" s="49"/>
      <c r="H12" s="49"/>
      <c r="I12" s="49"/>
      <c r="J12" s="88"/>
    </row>
    <row r="13" spans="1:13" s="17" customFormat="1" outlineLevel="2">
      <c r="A13" s="93"/>
      <c r="B13" s="93"/>
      <c r="C13" s="93"/>
      <c r="D13" s="57"/>
      <c r="E13" s="94"/>
      <c r="F13" s="93"/>
      <c r="G13" s="95"/>
      <c r="H13" s="95"/>
      <c r="I13" s="95"/>
      <c r="J13" s="88"/>
    </row>
    <row r="14" spans="1:13" s="31" customFormat="1" outlineLevel="1">
      <c r="A14" s="88">
        <v>3</v>
      </c>
      <c r="B14" s="89" t="s">
        <v>10</v>
      </c>
      <c r="C14" s="48" t="s">
        <v>31</v>
      </c>
      <c r="D14" s="42"/>
      <c r="E14" s="91"/>
      <c r="F14" s="88"/>
      <c r="G14" s="49"/>
      <c r="H14" s="49"/>
      <c r="I14" s="49"/>
      <c r="J14" s="88"/>
    </row>
    <row r="15" spans="1:13" hidden="1" outlineLevel="2">
      <c r="A15" s="202">
        <v>3.1</v>
      </c>
      <c r="B15" s="4"/>
      <c r="C15" s="1"/>
      <c r="D15" s="232" t="s">
        <v>85</v>
      </c>
      <c r="E15" s="2"/>
      <c r="F15" s="98"/>
      <c r="G15" s="215"/>
      <c r="H15" s="215"/>
      <c r="I15" s="215"/>
      <c r="J15" s="216"/>
    </row>
    <row r="16" spans="1:13" s="17" customFormat="1" hidden="1" outlineLevel="2">
      <c r="A16" s="216">
        <v>3.2</v>
      </c>
      <c r="B16" s="15"/>
      <c r="C16" s="16"/>
      <c r="D16" s="232" t="s">
        <v>87</v>
      </c>
      <c r="E16" s="218"/>
      <c r="F16" s="93"/>
      <c r="G16" s="217"/>
      <c r="H16" s="219"/>
      <c r="I16" s="219"/>
      <c r="J16" s="250"/>
    </row>
    <row r="17" spans="1:10" s="17" customFormat="1" ht="28.8" hidden="1" outlineLevel="2">
      <c r="A17" s="216">
        <v>3.3</v>
      </c>
      <c r="B17" s="15"/>
      <c r="C17" s="16"/>
      <c r="D17" s="232" t="s">
        <v>88</v>
      </c>
      <c r="E17" s="218"/>
      <c r="F17" s="93"/>
      <c r="G17" s="217"/>
      <c r="H17" s="219"/>
      <c r="I17" s="219"/>
      <c r="J17" s="250"/>
    </row>
    <row r="18" spans="1:10" s="17" customFormat="1" ht="27" hidden="1" customHeight="1" outlineLevel="2">
      <c r="A18" s="216">
        <v>3.4</v>
      </c>
      <c r="B18" s="15"/>
      <c r="C18" s="16"/>
      <c r="D18" s="232" t="s">
        <v>89</v>
      </c>
      <c r="E18" s="218"/>
      <c r="F18" s="93"/>
      <c r="G18" s="217"/>
      <c r="H18" s="219"/>
      <c r="I18" s="219"/>
      <c r="J18" s="250"/>
    </row>
    <row r="19" spans="1:10" s="222" customFormat="1" outlineLevel="1" collapsed="1">
      <c r="A19" s="227">
        <v>4</v>
      </c>
      <c r="B19" s="89" t="s">
        <v>11</v>
      </c>
      <c r="C19" s="500" t="s">
        <v>32</v>
      </c>
      <c r="D19" s="500"/>
      <c r="E19" s="22"/>
      <c r="F19" s="227">
        <f>SUBTOTAL(9,F20:F23)</f>
        <v>0</v>
      </c>
      <c r="G19" s="24"/>
      <c r="H19" s="24"/>
      <c r="I19" s="24"/>
      <c r="J19" s="248"/>
    </row>
    <row r="20" spans="1:10" s="17" customFormat="1" hidden="1" outlineLevel="2">
      <c r="A20" s="4"/>
      <c r="B20" s="4"/>
      <c r="C20" s="3"/>
      <c r="D20" s="232" t="s">
        <v>590</v>
      </c>
      <c r="E20" s="2"/>
      <c r="F20" s="98"/>
      <c r="G20" s="215"/>
      <c r="H20" s="215"/>
      <c r="I20" s="215"/>
      <c r="J20" s="251"/>
    </row>
    <row r="21" spans="1:10" s="17" customFormat="1" ht="31.2" hidden="1" outlineLevel="2">
      <c r="A21" s="15">
        <v>4.0999999999999996</v>
      </c>
      <c r="B21" s="15"/>
      <c r="C21" s="16"/>
      <c r="D21" s="16" t="s">
        <v>591</v>
      </c>
      <c r="E21" s="19"/>
      <c r="F21" s="93"/>
      <c r="G21" s="219"/>
      <c r="H21" s="219"/>
      <c r="I21" s="219"/>
      <c r="J21" s="250"/>
    </row>
    <row r="22" spans="1:10" s="17" customFormat="1" ht="31.2" hidden="1" outlineLevel="2">
      <c r="A22" s="15">
        <v>4.2</v>
      </c>
      <c r="B22" s="15"/>
      <c r="C22" s="16"/>
      <c r="D22" s="16" t="s">
        <v>592</v>
      </c>
      <c r="E22" s="19"/>
      <c r="F22" s="93"/>
      <c r="G22" s="219"/>
      <c r="H22" s="219"/>
      <c r="I22" s="219"/>
      <c r="J22" s="250"/>
    </row>
    <row r="23" spans="1:10" ht="93.6" hidden="1" outlineLevel="2">
      <c r="A23" s="15">
        <v>4.3</v>
      </c>
      <c r="B23" s="15"/>
      <c r="C23" s="16"/>
      <c r="D23" s="16" t="s">
        <v>593</v>
      </c>
      <c r="E23" s="19"/>
      <c r="F23" s="93"/>
      <c r="G23" s="219"/>
      <c r="H23" s="219"/>
      <c r="I23" s="219"/>
      <c r="J23" s="250"/>
    </row>
    <row r="24" spans="1:10" s="221" customFormat="1" outlineLevel="1" collapsed="1">
      <c r="A24" s="227">
        <v>5</v>
      </c>
      <c r="B24" s="89" t="s">
        <v>12</v>
      </c>
      <c r="C24" s="500" t="s">
        <v>26</v>
      </c>
      <c r="D24" s="500"/>
      <c r="E24" s="22"/>
      <c r="F24" s="227">
        <f>SUBTOTAL(9,F25:F25)</f>
        <v>0</v>
      </c>
      <c r="G24" s="22"/>
      <c r="H24" s="22"/>
      <c r="I24" s="22"/>
      <c r="J24" s="227"/>
    </row>
    <row r="25" spans="1:10" s="222" customFormat="1" hidden="1" outlineLevel="2">
      <c r="A25" s="4"/>
      <c r="B25" s="4"/>
      <c r="C25" s="1"/>
      <c r="D25" s="1"/>
      <c r="E25" s="14"/>
      <c r="F25" s="4"/>
      <c r="G25" s="229"/>
      <c r="H25" s="2"/>
      <c r="I25" s="2"/>
      <c r="J25" s="115"/>
    </row>
    <row r="26" spans="1:10" s="222" customFormat="1" ht="24.6" customHeight="1" outlineLevel="1" collapsed="1">
      <c r="A26" s="227">
        <v>6</v>
      </c>
      <c r="B26" s="89" t="s">
        <v>33</v>
      </c>
      <c r="C26" s="500" t="s">
        <v>723</v>
      </c>
      <c r="D26" s="500"/>
      <c r="E26" s="22"/>
      <c r="F26" s="227">
        <f>SUBTOTAL(9,F27:F227)</f>
        <v>0</v>
      </c>
      <c r="G26" s="24"/>
      <c r="H26" s="24"/>
      <c r="I26" s="24"/>
      <c r="J26" s="248"/>
    </row>
    <row r="27" spans="1:10" s="222" customFormat="1" hidden="1" outlineLevel="2">
      <c r="A27" s="4" t="s">
        <v>469</v>
      </c>
      <c r="B27" s="13"/>
      <c r="C27" s="3"/>
      <c r="D27" s="233" t="s">
        <v>594</v>
      </c>
      <c r="E27" s="14"/>
      <c r="F27" s="224"/>
      <c r="G27" s="223"/>
      <c r="H27" s="215"/>
      <c r="I27" s="215"/>
      <c r="J27" s="251"/>
    </row>
    <row r="28" spans="1:10" s="222" customFormat="1" ht="28.8" hidden="1" outlineLevel="2">
      <c r="A28" s="4" t="s">
        <v>471</v>
      </c>
      <c r="B28" s="13"/>
      <c r="C28" s="3"/>
      <c r="D28" s="234" t="s">
        <v>595</v>
      </c>
      <c r="E28" s="14"/>
      <c r="F28" s="224"/>
      <c r="G28" s="223"/>
      <c r="H28" s="215"/>
      <c r="I28" s="215"/>
      <c r="J28" s="251"/>
    </row>
    <row r="29" spans="1:10" s="222" customFormat="1" ht="28.8" hidden="1" outlineLevel="2">
      <c r="A29" s="4"/>
      <c r="B29" s="13"/>
      <c r="C29" s="3"/>
      <c r="D29" s="232" t="s">
        <v>596</v>
      </c>
      <c r="E29" s="14"/>
      <c r="F29" s="224"/>
      <c r="G29" s="223"/>
      <c r="H29" s="215"/>
      <c r="I29" s="215"/>
      <c r="J29" s="251"/>
    </row>
    <row r="30" spans="1:10" s="222" customFormat="1" ht="28.8" hidden="1" outlineLevel="2">
      <c r="A30" s="4"/>
      <c r="B30" s="13"/>
      <c r="C30" s="3"/>
      <c r="D30" s="232" t="s">
        <v>597</v>
      </c>
      <c r="E30" s="14"/>
      <c r="F30" s="224"/>
      <c r="G30" s="223"/>
      <c r="H30" s="215"/>
      <c r="I30" s="215"/>
      <c r="J30" s="251"/>
    </row>
    <row r="31" spans="1:10" s="222" customFormat="1" ht="28.8" hidden="1" outlineLevel="2">
      <c r="A31" s="4"/>
      <c r="B31" s="13"/>
      <c r="C31" s="3"/>
      <c r="D31" s="232" t="s">
        <v>598</v>
      </c>
      <c r="E31" s="14"/>
      <c r="F31" s="224"/>
      <c r="G31" s="223"/>
      <c r="H31" s="215"/>
      <c r="I31" s="215"/>
      <c r="J31" s="251"/>
    </row>
    <row r="32" spans="1:10" s="222" customFormat="1" hidden="1" outlineLevel="2">
      <c r="A32" s="4"/>
      <c r="B32" s="13"/>
      <c r="C32" s="3"/>
      <c r="D32" s="232" t="s">
        <v>599</v>
      </c>
      <c r="E32" s="14"/>
      <c r="F32" s="224"/>
      <c r="G32" s="223"/>
      <c r="H32" s="215"/>
      <c r="I32" s="215"/>
      <c r="J32" s="251"/>
    </row>
    <row r="33" spans="1:10" s="222" customFormat="1" ht="28.8" hidden="1" outlineLevel="2">
      <c r="A33" s="4"/>
      <c r="B33" s="13"/>
      <c r="C33" s="3"/>
      <c r="D33" s="232" t="s">
        <v>600</v>
      </c>
      <c r="E33" s="14"/>
      <c r="F33" s="224"/>
      <c r="G33" s="223"/>
      <c r="H33" s="215"/>
      <c r="I33" s="215"/>
      <c r="J33" s="251"/>
    </row>
    <row r="34" spans="1:10" s="222" customFormat="1" ht="43.2" hidden="1" outlineLevel="2">
      <c r="A34" s="4"/>
      <c r="B34" s="13"/>
      <c r="C34" s="3"/>
      <c r="D34" s="232" t="s">
        <v>601</v>
      </c>
      <c r="E34" s="14"/>
      <c r="F34" s="224"/>
      <c r="G34" s="223"/>
      <c r="H34" s="215"/>
      <c r="I34" s="215"/>
      <c r="J34" s="251"/>
    </row>
    <row r="35" spans="1:10" s="222" customFormat="1" ht="28.8" hidden="1" outlineLevel="2">
      <c r="A35" s="4"/>
      <c r="B35" s="13"/>
      <c r="C35" s="3"/>
      <c r="D35" s="232" t="s">
        <v>602</v>
      </c>
      <c r="E35" s="14"/>
      <c r="F35" s="224"/>
      <c r="G35" s="223"/>
      <c r="H35" s="215"/>
      <c r="I35" s="215"/>
      <c r="J35" s="251"/>
    </row>
    <row r="36" spans="1:10" s="222" customFormat="1" ht="28.8" hidden="1" outlineLevel="2">
      <c r="A36" s="4"/>
      <c r="B36" s="13"/>
      <c r="C36" s="3"/>
      <c r="D36" s="232" t="s">
        <v>603</v>
      </c>
      <c r="E36" s="14"/>
      <c r="F36" s="224"/>
      <c r="G36" s="223"/>
      <c r="H36" s="215"/>
      <c r="I36" s="215"/>
      <c r="J36" s="251"/>
    </row>
    <row r="37" spans="1:10" s="222" customFormat="1" ht="28.8" hidden="1" outlineLevel="2">
      <c r="A37" s="4"/>
      <c r="B37" s="13"/>
      <c r="C37" s="3"/>
      <c r="D37" s="232" t="s">
        <v>604</v>
      </c>
      <c r="E37" s="14"/>
      <c r="F37" s="224"/>
      <c r="G37" s="223"/>
      <c r="H37" s="215"/>
      <c r="I37" s="215"/>
      <c r="J37" s="251"/>
    </row>
    <row r="38" spans="1:10" s="222" customFormat="1" ht="28.8" hidden="1" outlineLevel="2">
      <c r="A38" s="4"/>
      <c r="B38" s="13"/>
      <c r="C38" s="3"/>
      <c r="D38" s="232" t="s">
        <v>605</v>
      </c>
      <c r="E38" s="14"/>
      <c r="F38" s="224"/>
      <c r="G38" s="223"/>
      <c r="H38" s="215"/>
      <c r="I38" s="215"/>
      <c r="J38" s="251"/>
    </row>
    <row r="39" spans="1:10" s="222" customFormat="1" ht="43.2" hidden="1" outlineLevel="2">
      <c r="A39" s="4"/>
      <c r="B39" s="13"/>
      <c r="C39" s="3"/>
      <c r="D39" s="232" t="s">
        <v>606</v>
      </c>
      <c r="E39" s="14"/>
      <c r="F39" s="224"/>
      <c r="G39" s="223"/>
      <c r="H39" s="215"/>
      <c r="I39" s="215"/>
      <c r="J39" s="251"/>
    </row>
    <row r="40" spans="1:10" s="222" customFormat="1" ht="28.8" hidden="1" outlineLevel="2">
      <c r="A40" s="4"/>
      <c r="B40" s="13"/>
      <c r="C40" s="3"/>
      <c r="D40" s="232" t="s">
        <v>607</v>
      </c>
      <c r="E40" s="14"/>
      <c r="F40" s="224"/>
      <c r="G40" s="223"/>
      <c r="H40" s="215"/>
      <c r="I40" s="215"/>
      <c r="J40" s="251"/>
    </row>
    <row r="41" spans="1:10" s="222" customFormat="1" ht="28.8" hidden="1" outlineLevel="2">
      <c r="A41" s="4"/>
      <c r="B41" s="13"/>
      <c r="C41" s="3"/>
      <c r="D41" s="232" t="s">
        <v>608</v>
      </c>
      <c r="E41" s="14"/>
      <c r="F41" s="224"/>
      <c r="G41" s="223"/>
      <c r="H41" s="215"/>
      <c r="I41" s="215"/>
      <c r="J41" s="251"/>
    </row>
    <row r="42" spans="1:10" s="222" customFormat="1" ht="28.8" hidden="1" outlineLevel="2">
      <c r="A42" s="4"/>
      <c r="B42" s="13"/>
      <c r="C42" s="3"/>
      <c r="D42" s="232" t="s">
        <v>609</v>
      </c>
      <c r="E42" s="14"/>
      <c r="F42" s="224"/>
      <c r="G42" s="223"/>
      <c r="H42" s="215"/>
      <c r="I42" s="215"/>
      <c r="J42" s="251"/>
    </row>
    <row r="43" spans="1:10" s="222" customFormat="1" ht="43.2" hidden="1" outlineLevel="2">
      <c r="A43" s="4"/>
      <c r="B43" s="13"/>
      <c r="C43" s="3"/>
      <c r="D43" s="232" t="s">
        <v>610</v>
      </c>
      <c r="E43" s="14"/>
      <c r="F43" s="224"/>
      <c r="G43" s="223"/>
      <c r="H43" s="215"/>
      <c r="I43" s="215"/>
      <c r="J43" s="251"/>
    </row>
    <row r="44" spans="1:10" s="222" customFormat="1" hidden="1" outlineLevel="2">
      <c r="A44" s="4"/>
      <c r="B44" s="13"/>
      <c r="C44" s="3"/>
      <c r="D44" s="232" t="s">
        <v>611</v>
      </c>
      <c r="E44" s="14"/>
      <c r="F44" s="224"/>
      <c r="G44" s="223"/>
      <c r="H44" s="215"/>
      <c r="I44" s="215"/>
      <c r="J44" s="251"/>
    </row>
    <row r="45" spans="1:10" s="222" customFormat="1" ht="28.8" hidden="1" outlineLevel="2">
      <c r="A45" s="4"/>
      <c r="B45" s="13"/>
      <c r="C45" s="3"/>
      <c r="D45" s="232" t="s">
        <v>612</v>
      </c>
      <c r="E45" s="14"/>
      <c r="F45" s="224"/>
      <c r="G45" s="223"/>
      <c r="H45" s="215"/>
      <c r="I45" s="215"/>
      <c r="J45" s="251"/>
    </row>
    <row r="46" spans="1:10" s="222" customFormat="1" ht="28.8" hidden="1" outlineLevel="2">
      <c r="A46" s="4"/>
      <c r="B46" s="13"/>
      <c r="C46" s="3"/>
      <c r="D46" s="232" t="s">
        <v>613</v>
      </c>
      <c r="E46" s="14"/>
      <c r="F46" s="224"/>
      <c r="G46" s="223"/>
      <c r="H46" s="215"/>
      <c r="I46" s="215"/>
      <c r="J46" s="251"/>
    </row>
    <row r="47" spans="1:10" s="222" customFormat="1" hidden="1" outlineLevel="2">
      <c r="A47" s="4"/>
      <c r="B47" s="13"/>
      <c r="C47" s="3"/>
      <c r="D47" s="232" t="s">
        <v>614</v>
      </c>
      <c r="E47" s="14"/>
      <c r="F47" s="224"/>
      <c r="G47" s="223"/>
      <c r="H47" s="215"/>
      <c r="I47" s="215"/>
      <c r="J47" s="251"/>
    </row>
    <row r="48" spans="1:10" s="222" customFormat="1" ht="28.8" hidden="1" outlineLevel="2">
      <c r="A48" s="4"/>
      <c r="B48" s="13"/>
      <c r="C48" s="3"/>
      <c r="D48" s="232" t="s">
        <v>615</v>
      </c>
      <c r="E48" s="14"/>
      <c r="F48" s="224"/>
      <c r="G48" s="223"/>
      <c r="H48" s="215"/>
      <c r="I48" s="215"/>
      <c r="J48" s="251"/>
    </row>
    <row r="49" spans="1:10" s="222" customFormat="1" ht="28.8" hidden="1" outlineLevel="2">
      <c r="A49" s="4"/>
      <c r="B49" s="13"/>
      <c r="C49" s="3"/>
      <c r="D49" s="232" t="s">
        <v>616</v>
      </c>
      <c r="E49" s="14"/>
      <c r="F49" s="224"/>
      <c r="G49" s="223"/>
      <c r="H49" s="215"/>
      <c r="I49" s="215"/>
      <c r="J49" s="251"/>
    </row>
    <row r="50" spans="1:10" s="222" customFormat="1" ht="28.8" hidden="1" outlineLevel="2">
      <c r="A50" s="4"/>
      <c r="B50" s="13"/>
      <c r="C50" s="3"/>
      <c r="D50" s="232" t="s">
        <v>617</v>
      </c>
      <c r="E50" s="14"/>
      <c r="F50" s="224"/>
      <c r="G50" s="223"/>
      <c r="H50" s="215"/>
      <c r="I50" s="215"/>
      <c r="J50" s="251"/>
    </row>
    <row r="51" spans="1:10" s="222" customFormat="1" ht="28.8" hidden="1" outlineLevel="2">
      <c r="A51" s="4"/>
      <c r="B51" s="13"/>
      <c r="C51" s="3"/>
      <c r="D51" s="232" t="s">
        <v>618</v>
      </c>
      <c r="E51" s="14"/>
      <c r="F51" s="224"/>
      <c r="G51" s="223"/>
      <c r="H51" s="215"/>
      <c r="I51" s="215"/>
      <c r="J51" s="251"/>
    </row>
    <row r="52" spans="1:10" s="222" customFormat="1" ht="28.8" hidden="1" outlineLevel="2">
      <c r="A52" s="4"/>
      <c r="B52" s="13"/>
      <c r="C52" s="3"/>
      <c r="D52" s="232" t="s">
        <v>619</v>
      </c>
      <c r="E52" s="14"/>
      <c r="F52" s="224"/>
      <c r="G52" s="223"/>
      <c r="H52" s="215"/>
      <c r="I52" s="215"/>
      <c r="J52" s="251"/>
    </row>
    <row r="53" spans="1:10" s="222" customFormat="1" ht="43.2" hidden="1" outlineLevel="2">
      <c r="A53" s="4"/>
      <c r="B53" s="13"/>
      <c r="C53" s="3"/>
      <c r="D53" s="232" t="s">
        <v>620</v>
      </c>
      <c r="E53" s="14"/>
      <c r="F53" s="224"/>
      <c r="G53" s="223"/>
      <c r="H53" s="215"/>
      <c r="I53" s="215"/>
      <c r="J53" s="251"/>
    </row>
    <row r="54" spans="1:10" s="222" customFormat="1" ht="28.8" hidden="1" outlineLevel="2">
      <c r="A54" s="4"/>
      <c r="B54" s="13"/>
      <c r="C54" s="3"/>
      <c r="D54" s="232" t="s">
        <v>621</v>
      </c>
      <c r="E54" s="14"/>
      <c r="F54" s="224"/>
      <c r="G54" s="223"/>
      <c r="H54" s="215"/>
      <c r="I54" s="215"/>
      <c r="J54" s="251"/>
    </row>
    <row r="55" spans="1:10" s="222" customFormat="1" ht="28.8" hidden="1" outlineLevel="2">
      <c r="A55" s="4"/>
      <c r="B55" s="13"/>
      <c r="C55" s="3"/>
      <c r="D55" s="232" t="s">
        <v>622</v>
      </c>
      <c r="E55" s="14"/>
      <c r="F55" s="224"/>
      <c r="G55" s="223"/>
      <c r="H55" s="215"/>
      <c r="I55" s="215"/>
      <c r="J55" s="251"/>
    </row>
    <row r="56" spans="1:10" s="222" customFormat="1" ht="28.8" hidden="1" outlineLevel="2">
      <c r="A56" s="4"/>
      <c r="B56" s="13"/>
      <c r="C56" s="3"/>
      <c r="D56" s="232" t="s">
        <v>623</v>
      </c>
      <c r="E56" s="14"/>
      <c r="F56" s="224"/>
      <c r="G56" s="223"/>
      <c r="H56" s="215"/>
      <c r="I56" s="215"/>
      <c r="J56" s="251"/>
    </row>
    <row r="57" spans="1:10" s="222" customFormat="1" hidden="1" outlineLevel="2">
      <c r="A57" s="4"/>
      <c r="B57" s="13"/>
      <c r="C57" s="3"/>
      <c r="D57" s="232" t="s">
        <v>624</v>
      </c>
      <c r="E57" s="14"/>
      <c r="F57" s="224"/>
      <c r="G57" s="223"/>
      <c r="H57" s="215"/>
      <c r="I57" s="215"/>
      <c r="J57" s="251"/>
    </row>
    <row r="58" spans="1:10" s="222" customFormat="1" ht="28.8" hidden="1" outlineLevel="2">
      <c r="A58" s="4"/>
      <c r="B58" s="13"/>
      <c r="C58" s="3"/>
      <c r="D58" s="232" t="s">
        <v>625</v>
      </c>
      <c r="E58" s="14"/>
      <c r="F58" s="224"/>
      <c r="G58" s="223"/>
      <c r="H58" s="215"/>
      <c r="I58" s="215"/>
      <c r="J58" s="251"/>
    </row>
    <row r="59" spans="1:10" s="222" customFormat="1" ht="28.8" hidden="1" outlineLevel="2">
      <c r="A59" s="4"/>
      <c r="B59" s="13"/>
      <c r="C59" s="3"/>
      <c r="D59" s="232" t="s">
        <v>626</v>
      </c>
      <c r="E59" s="14"/>
      <c r="F59" s="224"/>
      <c r="G59" s="223"/>
      <c r="H59" s="215"/>
      <c r="I59" s="215"/>
      <c r="J59" s="251"/>
    </row>
    <row r="60" spans="1:10" s="222" customFormat="1" ht="28.8" hidden="1" outlineLevel="2">
      <c r="A60" s="4"/>
      <c r="B60" s="13"/>
      <c r="C60" s="3"/>
      <c r="D60" s="232" t="s">
        <v>627</v>
      </c>
      <c r="E60" s="14"/>
      <c r="F60" s="224"/>
      <c r="G60" s="223"/>
      <c r="H60" s="215"/>
      <c r="I60" s="215"/>
      <c r="J60" s="251"/>
    </row>
    <row r="61" spans="1:10" s="222" customFormat="1" ht="28.8" hidden="1" outlineLevel="2">
      <c r="A61" s="4"/>
      <c r="B61" s="13"/>
      <c r="C61" s="3"/>
      <c r="D61" s="232" t="s">
        <v>628</v>
      </c>
      <c r="E61" s="14"/>
      <c r="F61" s="224"/>
      <c r="G61" s="223"/>
      <c r="H61" s="215"/>
      <c r="I61" s="215"/>
      <c r="J61" s="251"/>
    </row>
    <row r="62" spans="1:10" s="222" customFormat="1" ht="28.8" hidden="1" outlineLevel="2">
      <c r="A62" s="4"/>
      <c r="B62" s="13"/>
      <c r="C62" s="3"/>
      <c r="D62" s="232" t="s">
        <v>629</v>
      </c>
      <c r="E62" s="14"/>
      <c r="F62" s="224"/>
      <c r="G62" s="223"/>
      <c r="H62" s="215"/>
      <c r="I62" s="215"/>
      <c r="J62" s="251"/>
    </row>
    <row r="63" spans="1:10" s="222" customFormat="1" hidden="1" outlineLevel="2">
      <c r="A63" s="4"/>
      <c r="B63" s="13"/>
      <c r="C63" s="3"/>
      <c r="D63" s="232" t="s">
        <v>630</v>
      </c>
      <c r="E63" s="14"/>
      <c r="F63" s="224"/>
      <c r="G63" s="223"/>
      <c r="H63" s="215"/>
      <c r="I63" s="215"/>
      <c r="J63" s="251"/>
    </row>
    <row r="64" spans="1:10" s="222" customFormat="1" ht="28.8" hidden="1" outlineLevel="2">
      <c r="A64" s="4"/>
      <c r="B64" s="13"/>
      <c r="C64" s="3"/>
      <c r="D64" s="232" t="s">
        <v>631</v>
      </c>
      <c r="E64" s="14"/>
      <c r="F64" s="224"/>
      <c r="G64" s="223"/>
      <c r="H64" s="215"/>
      <c r="I64" s="215"/>
      <c r="J64" s="251"/>
    </row>
    <row r="65" spans="1:10" s="222" customFormat="1" ht="28.8" hidden="1" outlineLevel="2">
      <c r="A65" s="4"/>
      <c r="B65" s="13"/>
      <c r="C65" s="3"/>
      <c r="D65" s="232" t="s">
        <v>632</v>
      </c>
      <c r="E65" s="14"/>
      <c r="F65" s="224"/>
      <c r="G65" s="223"/>
      <c r="H65" s="215"/>
      <c r="I65" s="215"/>
      <c r="J65" s="251"/>
    </row>
    <row r="66" spans="1:10" s="222" customFormat="1" ht="28.8" hidden="1" outlineLevel="2">
      <c r="A66" s="4"/>
      <c r="B66" s="13"/>
      <c r="C66" s="3"/>
      <c r="D66" s="232" t="s">
        <v>633</v>
      </c>
      <c r="E66" s="14"/>
      <c r="F66" s="224"/>
      <c r="G66" s="223"/>
      <c r="H66" s="215"/>
      <c r="I66" s="215"/>
      <c r="J66" s="251"/>
    </row>
    <row r="67" spans="1:10" s="222" customFormat="1" ht="28.8" hidden="1" outlineLevel="2">
      <c r="A67" s="4"/>
      <c r="B67" s="13"/>
      <c r="C67" s="3"/>
      <c r="D67" s="232" t="s">
        <v>634</v>
      </c>
      <c r="E67" s="14"/>
      <c r="F67" s="224"/>
      <c r="G67" s="223"/>
      <c r="H67" s="215"/>
      <c r="I67" s="215"/>
      <c r="J67" s="251"/>
    </row>
    <row r="68" spans="1:10" s="222" customFormat="1" ht="28.8" hidden="1" outlineLevel="2">
      <c r="A68" s="4"/>
      <c r="B68" s="13"/>
      <c r="C68" s="3"/>
      <c r="D68" s="232" t="s">
        <v>635</v>
      </c>
      <c r="E68" s="14"/>
      <c r="F68" s="224"/>
      <c r="G68" s="223"/>
      <c r="H68" s="215"/>
      <c r="I68" s="215"/>
      <c r="J68" s="251"/>
    </row>
    <row r="69" spans="1:10" s="222" customFormat="1" ht="28.8" hidden="1" outlineLevel="2">
      <c r="A69" s="4"/>
      <c r="B69" s="13"/>
      <c r="C69" s="3"/>
      <c r="D69" s="232" t="s">
        <v>636</v>
      </c>
      <c r="E69" s="14"/>
      <c r="F69" s="224"/>
      <c r="G69" s="223"/>
      <c r="H69" s="215"/>
      <c r="I69" s="215"/>
      <c r="J69" s="251"/>
    </row>
    <row r="70" spans="1:10" s="222" customFormat="1" hidden="1" outlineLevel="2">
      <c r="A70" s="4"/>
      <c r="B70" s="13"/>
      <c r="C70" s="3"/>
      <c r="D70" s="232" t="s">
        <v>637</v>
      </c>
      <c r="E70" s="14"/>
      <c r="F70" s="224"/>
      <c r="G70" s="223"/>
      <c r="H70" s="215"/>
      <c r="I70" s="215"/>
      <c r="J70" s="251"/>
    </row>
    <row r="71" spans="1:10" s="222" customFormat="1" hidden="1" outlineLevel="2">
      <c r="A71" s="4"/>
      <c r="B71" s="13"/>
      <c r="C71" s="3"/>
      <c r="D71" s="232" t="s">
        <v>638</v>
      </c>
      <c r="E71" s="14"/>
      <c r="F71" s="224"/>
      <c r="G71" s="223"/>
      <c r="H71" s="215"/>
      <c r="I71" s="215"/>
      <c r="J71" s="251"/>
    </row>
    <row r="72" spans="1:10" s="222" customFormat="1" ht="28.8" hidden="1" outlineLevel="2">
      <c r="A72" s="4"/>
      <c r="B72" s="13"/>
      <c r="C72" s="3"/>
      <c r="D72" s="232" t="s">
        <v>639</v>
      </c>
      <c r="E72" s="14"/>
      <c r="F72" s="224"/>
      <c r="G72" s="223"/>
      <c r="H72" s="215"/>
      <c r="I72" s="215"/>
      <c r="J72" s="251"/>
    </row>
    <row r="73" spans="1:10" s="222" customFormat="1" ht="57.6" hidden="1" outlineLevel="2">
      <c r="A73" s="4"/>
      <c r="B73" s="13"/>
      <c r="C73" s="3"/>
      <c r="D73" s="232" t="s">
        <v>640</v>
      </c>
      <c r="E73" s="14"/>
      <c r="F73" s="224"/>
      <c r="G73" s="223"/>
      <c r="H73" s="215"/>
      <c r="I73" s="215"/>
      <c r="J73" s="251"/>
    </row>
    <row r="74" spans="1:10" s="222" customFormat="1" ht="28.8" hidden="1" outlineLevel="2">
      <c r="A74" s="4" t="s">
        <v>641</v>
      </c>
      <c r="B74" s="13"/>
      <c r="C74" s="3"/>
      <c r="D74" s="233" t="s">
        <v>642</v>
      </c>
      <c r="E74" s="14"/>
      <c r="F74" s="224"/>
      <c r="G74" s="223"/>
      <c r="H74" s="215"/>
      <c r="I74" s="215"/>
      <c r="J74" s="251"/>
    </row>
    <row r="75" spans="1:10" s="222" customFormat="1" ht="28.8" hidden="1" outlineLevel="2">
      <c r="A75" s="4"/>
      <c r="B75" s="13"/>
      <c r="C75" s="3"/>
      <c r="D75" s="232" t="s">
        <v>643</v>
      </c>
      <c r="E75" s="14"/>
      <c r="F75" s="224"/>
      <c r="G75" s="223"/>
      <c r="H75" s="215"/>
      <c r="I75" s="215"/>
      <c r="J75" s="251"/>
    </row>
    <row r="76" spans="1:10" s="222" customFormat="1" ht="28.8" hidden="1" outlineLevel="2">
      <c r="A76" s="4"/>
      <c r="B76" s="13"/>
      <c r="C76" s="3"/>
      <c r="D76" s="232" t="s">
        <v>644</v>
      </c>
      <c r="E76" s="14"/>
      <c r="F76" s="224"/>
      <c r="G76" s="223"/>
      <c r="H76" s="215"/>
      <c r="I76" s="215"/>
      <c r="J76" s="251"/>
    </row>
    <row r="77" spans="1:10" s="222" customFormat="1" ht="43.2" hidden="1" outlineLevel="2">
      <c r="A77" s="4"/>
      <c r="B77" s="13"/>
      <c r="C77" s="3"/>
      <c r="D77" s="232" t="s">
        <v>645</v>
      </c>
      <c r="E77" s="14"/>
      <c r="F77" s="224"/>
      <c r="G77" s="223"/>
      <c r="H77" s="215"/>
      <c r="I77" s="215"/>
      <c r="J77" s="251"/>
    </row>
    <row r="78" spans="1:10" s="222" customFormat="1" ht="28.8" hidden="1" outlineLevel="2">
      <c r="A78" s="4"/>
      <c r="B78" s="13"/>
      <c r="C78" s="3"/>
      <c r="D78" s="232" t="s">
        <v>646</v>
      </c>
      <c r="E78" s="14"/>
      <c r="F78" s="224"/>
      <c r="G78" s="223"/>
      <c r="H78" s="215"/>
      <c r="I78" s="215"/>
      <c r="J78" s="251"/>
    </row>
    <row r="79" spans="1:10" s="222" customFormat="1" hidden="1" outlineLevel="2">
      <c r="A79" s="4"/>
      <c r="B79" s="13"/>
      <c r="C79" s="3"/>
      <c r="D79" s="232" t="s">
        <v>647</v>
      </c>
      <c r="E79" s="14"/>
      <c r="F79" s="224"/>
      <c r="G79" s="223"/>
      <c r="H79" s="215"/>
      <c r="I79" s="215"/>
      <c r="J79" s="251"/>
    </row>
    <row r="80" spans="1:10" s="222" customFormat="1" ht="28.8" hidden="1" outlineLevel="2">
      <c r="A80" s="4"/>
      <c r="B80" s="13"/>
      <c r="C80" s="3"/>
      <c r="D80" s="232" t="s">
        <v>648</v>
      </c>
      <c r="E80" s="14"/>
      <c r="F80" s="224"/>
      <c r="G80" s="223"/>
      <c r="H80" s="215"/>
      <c r="I80" s="215"/>
      <c r="J80" s="251"/>
    </row>
    <row r="81" spans="1:10" s="222" customFormat="1" hidden="1" outlineLevel="2">
      <c r="A81" s="4"/>
      <c r="B81" s="13"/>
      <c r="C81" s="3"/>
      <c r="D81" s="232" t="s">
        <v>649</v>
      </c>
      <c r="E81" s="14"/>
      <c r="F81" s="224"/>
      <c r="G81" s="223"/>
      <c r="H81" s="215"/>
      <c r="I81" s="215"/>
      <c r="J81" s="251"/>
    </row>
    <row r="82" spans="1:10" s="222" customFormat="1" ht="28.8" hidden="1" outlineLevel="2">
      <c r="A82" s="4"/>
      <c r="B82" s="13"/>
      <c r="C82" s="3"/>
      <c r="D82" s="232" t="s">
        <v>650</v>
      </c>
      <c r="E82" s="14"/>
      <c r="F82" s="224"/>
      <c r="G82" s="223"/>
      <c r="H82" s="215"/>
      <c r="I82" s="215"/>
      <c r="J82" s="251"/>
    </row>
    <row r="83" spans="1:10" s="222" customFormat="1" ht="43.2" hidden="1" outlineLevel="2">
      <c r="A83" s="4"/>
      <c r="B83" s="13"/>
      <c r="C83" s="3"/>
      <c r="D83" s="232" t="s">
        <v>651</v>
      </c>
      <c r="E83" s="14"/>
      <c r="F83" s="224"/>
      <c r="G83" s="223"/>
      <c r="H83" s="215"/>
      <c r="I83" s="215"/>
      <c r="J83" s="251"/>
    </row>
    <row r="84" spans="1:10" s="222" customFormat="1" ht="28.8" hidden="1" outlineLevel="2">
      <c r="A84" s="4"/>
      <c r="B84" s="13"/>
      <c r="C84" s="3"/>
      <c r="D84" s="232" t="s">
        <v>652</v>
      </c>
      <c r="E84" s="14"/>
      <c r="F84" s="224"/>
      <c r="G84" s="223"/>
      <c r="H84" s="215"/>
      <c r="I84" s="215"/>
      <c r="J84" s="251"/>
    </row>
    <row r="85" spans="1:10" s="241" customFormat="1" ht="28.8" hidden="1" outlineLevel="2">
      <c r="A85" s="235"/>
      <c r="B85" s="235"/>
      <c r="C85" s="236"/>
      <c r="D85" s="237" t="s">
        <v>653</v>
      </c>
      <c r="E85" s="238"/>
      <c r="F85" s="239"/>
      <c r="G85" s="240"/>
      <c r="H85" s="240"/>
      <c r="I85" s="240"/>
      <c r="J85" s="252"/>
    </row>
    <row r="86" spans="1:10" s="222" customFormat="1" hidden="1" outlineLevel="2">
      <c r="A86" s="4"/>
      <c r="B86" s="13"/>
      <c r="C86" s="3"/>
      <c r="D86" s="232" t="s">
        <v>654</v>
      </c>
      <c r="E86" s="14"/>
      <c r="F86" s="224"/>
      <c r="G86" s="223"/>
      <c r="H86" s="215"/>
      <c r="I86" s="215"/>
      <c r="J86" s="251"/>
    </row>
    <row r="87" spans="1:10" s="222" customFormat="1" ht="28.8" hidden="1" outlineLevel="2">
      <c r="A87" s="4"/>
      <c r="B87" s="13"/>
      <c r="C87" s="3"/>
      <c r="D87" s="232" t="s">
        <v>655</v>
      </c>
      <c r="E87" s="14"/>
      <c r="F87" s="224"/>
      <c r="G87" s="223"/>
      <c r="H87" s="215"/>
      <c r="I87" s="215"/>
      <c r="J87" s="251"/>
    </row>
    <row r="88" spans="1:10" s="222" customFormat="1" ht="43.2" hidden="1" outlineLevel="2">
      <c r="A88" s="4"/>
      <c r="B88" s="13"/>
      <c r="C88" s="3"/>
      <c r="D88" s="232" t="s">
        <v>656</v>
      </c>
      <c r="E88" s="14"/>
      <c r="F88" s="224"/>
      <c r="G88" s="223"/>
      <c r="H88" s="215"/>
      <c r="I88" s="215"/>
      <c r="J88" s="251"/>
    </row>
    <row r="89" spans="1:10" s="222" customFormat="1" hidden="1" outlineLevel="2">
      <c r="A89" s="4"/>
      <c r="B89" s="13"/>
      <c r="C89" s="3"/>
      <c r="D89" s="232" t="s">
        <v>657</v>
      </c>
      <c r="E89" s="14"/>
      <c r="F89" s="224"/>
      <c r="G89" s="223"/>
      <c r="H89" s="215"/>
      <c r="I89" s="215"/>
      <c r="J89" s="251"/>
    </row>
    <row r="90" spans="1:10" s="222" customFormat="1" ht="28.8" hidden="1" outlineLevel="2">
      <c r="A90" s="4"/>
      <c r="B90" s="13"/>
      <c r="C90" s="3"/>
      <c r="D90" s="232" t="s">
        <v>658</v>
      </c>
      <c r="E90" s="14"/>
      <c r="F90" s="224"/>
      <c r="G90" s="223"/>
      <c r="H90" s="215"/>
      <c r="I90" s="215"/>
      <c r="J90" s="251"/>
    </row>
    <row r="91" spans="1:10" s="222" customFormat="1" ht="28.8" hidden="1" outlineLevel="2">
      <c r="A91" s="4"/>
      <c r="B91" s="13"/>
      <c r="C91" s="3"/>
      <c r="D91" s="232" t="s">
        <v>659</v>
      </c>
      <c r="E91" s="14"/>
      <c r="F91" s="224"/>
      <c r="G91" s="223"/>
      <c r="H91" s="215"/>
      <c r="I91" s="215"/>
      <c r="J91" s="251"/>
    </row>
    <row r="92" spans="1:10" s="222" customFormat="1" ht="24.6" hidden="1" customHeight="1" outlineLevel="2">
      <c r="A92" s="4"/>
      <c r="B92" s="13"/>
      <c r="C92" s="3"/>
      <c r="D92" s="232" t="s">
        <v>660</v>
      </c>
      <c r="E92" s="14"/>
      <c r="F92" s="224"/>
      <c r="G92" s="223"/>
      <c r="H92" s="215"/>
      <c r="I92" s="215"/>
      <c r="J92" s="251"/>
    </row>
    <row r="93" spans="1:10" s="222" customFormat="1" ht="72" hidden="1" outlineLevel="2">
      <c r="A93" s="4"/>
      <c r="B93" s="13"/>
      <c r="C93" s="3"/>
      <c r="D93" s="232" t="s">
        <v>661</v>
      </c>
      <c r="E93" s="14"/>
      <c r="F93" s="224"/>
      <c r="G93" s="223"/>
      <c r="H93" s="215"/>
      <c r="I93" s="215"/>
      <c r="J93" s="251"/>
    </row>
    <row r="94" spans="1:10" s="222" customFormat="1" ht="28.8" hidden="1" outlineLevel="2">
      <c r="A94" s="4"/>
      <c r="B94" s="13"/>
      <c r="C94" s="3"/>
      <c r="D94" s="232" t="s">
        <v>662</v>
      </c>
      <c r="E94" s="14"/>
      <c r="F94" s="224"/>
      <c r="G94" s="223"/>
      <c r="H94" s="215"/>
      <c r="I94" s="215"/>
      <c r="J94" s="251"/>
    </row>
    <row r="95" spans="1:10" s="222" customFormat="1" hidden="1" outlineLevel="2">
      <c r="A95" s="4"/>
      <c r="B95" s="13"/>
      <c r="C95" s="3"/>
      <c r="D95" s="232" t="s">
        <v>663</v>
      </c>
      <c r="E95" s="14"/>
      <c r="F95" s="224"/>
      <c r="G95" s="223"/>
      <c r="H95" s="215"/>
      <c r="I95" s="215"/>
      <c r="J95" s="251"/>
    </row>
    <row r="96" spans="1:10" s="222" customFormat="1" ht="43.2" hidden="1" outlineLevel="2">
      <c r="A96" s="4"/>
      <c r="B96" s="13"/>
      <c r="C96" s="3"/>
      <c r="D96" s="232" t="s">
        <v>664</v>
      </c>
      <c r="E96" s="14"/>
      <c r="F96" s="224"/>
      <c r="G96" s="223"/>
      <c r="H96" s="215"/>
      <c r="I96" s="215"/>
      <c r="J96" s="251"/>
    </row>
    <row r="97" spans="1:10" s="222" customFormat="1" ht="43.2" hidden="1" outlineLevel="2">
      <c r="A97" s="4"/>
      <c r="B97" s="13"/>
      <c r="C97" s="3"/>
      <c r="D97" s="232" t="s">
        <v>665</v>
      </c>
      <c r="E97" s="14"/>
      <c r="F97" s="224"/>
      <c r="G97" s="223"/>
      <c r="H97" s="215"/>
      <c r="I97" s="215"/>
      <c r="J97" s="251"/>
    </row>
    <row r="98" spans="1:10" s="222" customFormat="1" hidden="1" outlineLevel="2">
      <c r="A98" s="4"/>
      <c r="B98" s="13"/>
      <c r="C98" s="3"/>
      <c r="D98" s="232" t="s">
        <v>666</v>
      </c>
      <c r="E98" s="14"/>
      <c r="F98" s="224"/>
      <c r="G98" s="223"/>
      <c r="H98" s="215"/>
      <c r="I98" s="215"/>
      <c r="J98" s="251"/>
    </row>
    <row r="99" spans="1:10" s="222" customFormat="1" ht="43.2" hidden="1" outlineLevel="2">
      <c r="A99" s="4"/>
      <c r="B99" s="13"/>
      <c r="C99" s="3"/>
      <c r="D99" s="232" t="s">
        <v>667</v>
      </c>
      <c r="E99" s="14"/>
      <c r="F99" s="224"/>
      <c r="G99" s="223"/>
      <c r="H99" s="215"/>
      <c r="I99" s="215"/>
      <c r="J99" s="251"/>
    </row>
    <row r="100" spans="1:10" s="222" customFormat="1" ht="43.2" hidden="1" outlineLevel="2">
      <c r="A100" s="4"/>
      <c r="B100" s="13"/>
      <c r="C100" s="3"/>
      <c r="D100" s="232" t="s">
        <v>668</v>
      </c>
      <c r="E100" s="14"/>
      <c r="F100" s="224"/>
      <c r="G100" s="223"/>
      <c r="H100" s="215"/>
      <c r="I100" s="215"/>
      <c r="J100" s="251"/>
    </row>
    <row r="101" spans="1:10" s="222" customFormat="1" ht="28.8" hidden="1" outlineLevel="2">
      <c r="A101" s="4"/>
      <c r="B101" s="13"/>
      <c r="C101" s="3"/>
      <c r="D101" s="232" t="s">
        <v>669</v>
      </c>
      <c r="E101" s="14"/>
      <c r="F101" s="224"/>
      <c r="G101" s="223"/>
      <c r="H101" s="215"/>
      <c r="I101" s="215"/>
      <c r="J101" s="251"/>
    </row>
    <row r="102" spans="1:10" s="222" customFormat="1" ht="61.35" hidden="1" customHeight="1" outlineLevel="2">
      <c r="A102" s="4"/>
      <c r="B102" s="13"/>
      <c r="C102" s="3"/>
      <c r="D102" s="232" t="s">
        <v>670</v>
      </c>
      <c r="E102" s="14"/>
      <c r="F102" s="224"/>
      <c r="G102" s="223"/>
      <c r="H102" s="215"/>
      <c r="I102" s="215"/>
      <c r="J102" s="251"/>
    </row>
    <row r="103" spans="1:10" s="222" customFormat="1" hidden="1" outlineLevel="2">
      <c r="A103" s="4"/>
      <c r="B103" s="13"/>
      <c r="C103" s="3"/>
      <c r="D103" s="232" t="s">
        <v>671</v>
      </c>
      <c r="E103" s="14"/>
      <c r="F103" s="224"/>
      <c r="G103" s="223"/>
      <c r="H103" s="215"/>
      <c r="I103" s="215"/>
      <c r="J103" s="251"/>
    </row>
    <row r="104" spans="1:10" s="222" customFormat="1" ht="43.2" hidden="1" outlineLevel="2">
      <c r="A104" s="4"/>
      <c r="B104" s="13"/>
      <c r="C104" s="3"/>
      <c r="D104" s="232" t="s">
        <v>672</v>
      </c>
      <c r="E104" s="14"/>
      <c r="F104" s="224"/>
      <c r="G104" s="223"/>
      <c r="H104" s="215"/>
      <c r="I104" s="215"/>
      <c r="J104" s="251"/>
    </row>
    <row r="105" spans="1:10" s="222" customFormat="1" ht="28.8" hidden="1" outlineLevel="2">
      <c r="A105" s="4"/>
      <c r="B105" s="13"/>
      <c r="C105" s="3"/>
      <c r="D105" s="232" t="s">
        <v>673</v>
      </c>
      <c r="E105" s="14"/>
      <c r="F105" s="224"/>
      <c r="G105" s="223"/>
      <c r="H105" s="215"/>
      <c r="I105" s="215"/>
      <c r="J105" s="251"/>
    </row>
    <row r="106" spans="1:10" s="222" customFormat="1" hidden="1" outlineLevel="2">
      <c r="A106" s="4"/>
      <c r="B106" s="13"/>
      <c r="C106" s="3"/>
      <c r="D106" s="232" t="s">
        <v>674</v>
      </c>
      <c r="E106" s="14"/>
      <c r="F106" s="224"/>
      <c r="G106" s="223"/>
      <c r="H106" s="215"/>
      <c r="I106" s="215"/>
      <c r="J106" s="251"/>
    </row>
    <row r="107" spans="1:10" s="241" customFormat="1" hidden="1" outlineLevel="2">
      <c r="A107" s="235"/>
      <c r="B107" s="235"/>
      <c r="C107" s="236"/>
      <c r="D107" s="237" t="s">
        <v>675</v>
      </c>
      <c r="E107" s="238"/>
      <c r="F107" s="239"/>
      <c r="G107" s="240"/>
      <c r="H107" s="240"/>
      <c r="I107" s="240"/>
      <c r="J107" s="252"/>
    </row>
    <row r="108" spans="1:10" s="222" customFormat="1" hidden="1" outlineLevel="2">
      <c r="A108" s="4"/>
      <c r="B108" s="13"/>
      <c r="C108" s="3"/>
      <c r="D108" s="232" t="s">
        <v>676</v>
      </c>
      <c r="E108" s="14"/>
      <c r="F108" s="224"/>
      <c r="G108" s="223"/>
      <c r="H108" s="215"/>
      <c r="I108" s="215"/>
      <c r="J108" s="251"/>
    </row>
    <row r="109" spans="1:10" s="222" customFormat="1" ht="28.8" hidden="1" outlineLevel="2">
      <c r="A109" s="4"/>
      <c r="B109" s="13"/>
      <c r="C109" s="3"/>
      <c r="D109" s="232" t="s">
        <v>677</v>
      </c>
      <c r="E109" s="14"/>
      <c r="F109" s="224"/>
      <c r="G109" s="223"/>
      <c r="H109" s="215"/>
      <c r="I109" s="215"/>
      <c r="J109" s="251"/>
    </row>
    <row r="110" spans="1:10" s="222" customFormat="1" ht="28.8" hidden="1" outlineLevel="2">
      <c r="A110" s="4"/>
      <c r="B110" s="13"/>
      <c r="C110" s="3"/>
      <c r="D110" s="232" t="s">
        <v>678</v>
      </c>
      <c r="E110" s="14"/>
      <c r="F110" s="224"/>
      <c r="G110" s="223"/>
      <c r="H110" s="215"/>
      <c r="I110" s="215"/>
      <c r="J110" s="251"/>
    </row>
    <row r="111" spans="1:10" s="222" customFormat="1" ht="28.8" hidden="1" outlineLevel="2">
      <c r="A111" s="4"/>
      <c r="B111" s="13"/>
      <c r="C111" s="3"/>
      <c r="D111" s="232" t="s">
        <v>679</v>
      </c>
      <c r="E111" s="14"/>
      <c r="F111" s="224"/>
      <c r="G111" s="223"/>
      <c r="H111" s="215"/>
      <c r="I111" s="215"/>
      <c r="J111" s="251"/>
    </row>
    <row r="112" spans="1:10" s="222" customFormat="1" ht="28.8" hidden="1" outlineLevel="2">
      <c r="A112" s="4"/>
      <c r="B112" s="13"/>
      <c r="C112" s="3"/>
      <c r="D112" s="232" t="s">
        <v>680</v>
      </c>
      <c r="E112" s="14"/>
      <c r="F112" s="224"/>
      <c r="G112" s="223"/>
      <c r="H112" s="215"/>
      <c r="I112" s="215"/>
      <c r="J112" s="251"/>
    </row>
    <row r="113" spans="1:10" s="222" customFormat="1" ht="28.8" hidden="1" outlineLevel="2">
      <c r="A113" s="4"/>
      <c r="B113" s="13"/>
      <c r="C113" s="3"/>
      <c r="D113" s="232" t="s">
        <v>681</v>
      </c>
      <c r="E113" s="14"/>
      <c r="F113" s="224"/>
      <c r="G113" s="223"/>
      <c r="H113" s="215"/>
      <c r="I113" s="215"/>
      <c r="J113" s="251"/>
    </row>
    <row r="114" spans="1:10" s="222" customFormat="1" ht="28.8" hidden="1" outlineLevel="2">
      <c r="A114" s="4"/>
      <c r="B114" s="13"/>
      <c r="C114" s="3"/>
      <c r="D114" s="232" t="s">
        <v>682</v>
      </c>
      <c r="E114" s="14"/>
      <c r="F114" s="224"/>
      <c r="G114" s="223"/>
      <c r="H114" s="215"/>
      <c r="I114" s="215"/>
      <c r="J114" s="251"/>
    </row>
    <row r="115" spans="1:10" s="222" customFormat="1" ht="30" hidden="1" customHeight="1" outlineLevel="2">
      <c r="A115" s="4" t="s">
        <v>683</v>
      </c>
      <c r="B115" s="13"/>
      <c r="C115" s="3"/>
      <c r="D115" s="233" t="s">
        <v>684</v>
      </c>
      <c r="E115" s="14"/>
      <c r="F115" s="224"/>
      <c r="G115" s="223"/>
      <c r="H115" s="215"/>
      <c r="I115" s="215"/>
      <c r="J115" s="251"/>
    </row>
    <row r="116" spans="1:10" s="222" customFormat="1" hidden="1" outlineLevel="2">
      <c r="A116" s="4"/>
      <c r="B116" s="13"/>
      <c r="C116" s="3"/>
      <c r="D116" s="232" t="s">
        <v>685</v>
      </c>
      <c r="E116" s="14"/>
      <c r="F116" s="224"/>
      <c r="G116" s="223"/>
      <c r="H116" s="215"/>
      <c r="I116" s="215"/>
      <c r="J116" s="251"/>
    </row>
    <row r="117" spans="1:10" s="222" customFormat="1" ht="28.8" hidden="1" outlineLevel="2">
      <c r="A117" s="4"/>
      <c r="B117" s="13"/>
      <c r="C117" s="3"/>
      <c r="D117" s="232" t="s">
        <v>686</v>
      </c>
      <c r="E117" s="14"/>
      <c r="F117" s="224"/>
      <c r="G117" s="223"/>
      <c r="H117" s="215"/>
      <c r="I117" s="215"/>
      <c r="J117" s="251"/>
    </row>
    <row r="118" spans="1:10" s="222" customFormat="1" hidden="1" outlineLevel="2">
      <c r="A118" s="4"/>
      <c r="B118" s="13"/>
      <c r="C118" s="3"/>
      <c r="D118" s="232" t="s">
        <v>687</v>
      </c>
      <c r="E118" s="14"/>
      <c r="F118" s="224"/>
      <c r="G118" s="223"/>
      <c r="H118" s="215"/>
      <c r="I118" s="215"/>
      <c r="J118" s="251"/>
    </row>
    <row r="119" spans="1:10" s="222" customFormat="1" hidden="1" outlineLevel="2">
      <c r="A119" s="4"/>
      <c r="B119" s="13"/>
      <c r="C119" s="3"/>
      <c r="D119" s="232" t="s">
        <v>688</v>
      </c>
      <c r="E119" s="14"/>
      <c r="F119" s="224"/>
      <c r="G119" s="223"/>
      <c r="H119" s="215"/>
      <c r="I119" s="215"/>
      <c r="J119" s="251"/>
    </row>
    <row r="120" spans="1:10" s="222" customFormat="1" ht="28.8" hidden="1" outlineLevel="2">
      <c r="A120" s="4"/>
      <c r="B120" s="13"/>
      <c r="C120" s="3"/>
      <c r="D120" s="232" t="s">
        <v>689</v>
      </c>
      <c r="E120" s="14"/>
      <c r="F120" s="224"/>
      <c r="G120" s="223"/>
      <c r="H120" s="215"/>
      <c r="I120" s="215"/>
      <c r="J120" s="251"/>
    </row>
    <row r="121" spans="1:10" s="222" customFormat="1" hidden="1" outlineLevel="2">
      <c r="A121" s="4"/>
      <c r="B121" s="13"/>
      <c r="C121" s="3"/>
      <c r="D121" s="232" t="s">
        <v>690</v>
      </c>
      <c r="E121" s="14"/>
      <c r="F121" s="224"/>
      <c r="G121" s="223"/>
      <c r="H121" s="215"/>
      <c r="I121" s="215"/>
      <c r="J121" s="251"/>
    </row>
    <row r="122" spans="1:10" s="222" customFormat="1" hidden="1" outlineLevel="2">
      <c r="A122" s="4"/>
      <c r="B122" s="13"/>
      <c r="C122" s="3"/>
      <c r="D122" s="232" t="s">
        <v>691</v>
      </c>
      <c r="E122" s="14"/>
      <c r="F122" s="224"/>
      <c r="G122" s="223"/>
      <c r="H122" s="215"/>
      <c r="I122" s="215"/>
      <c r="J122" s="251"/>
    </row>
    <row r="123" spans="1:10" s="222" customFormat="1" ht="28.8" hidden="1" outlineLevel="2">
      <c r="A123" s="4"/>
      <c r="B123" s="13"/>
      <c r="C123" s="3"/>
      <c r="D123" s="232" t="s">
        <v>692</v>
      </c>
      <c r="E123" s="14"/>
      <c r="F123" s="224"/>
      <c r="G123" s="223"/>
      <c r="H123" s="215"/>
      <c r="I123" s="215"/>
      <c r="J123" s="251"/>
    </row>
    <row r="124" spans="1:10" s="222" customFormat="1" hidden="1" outlineLevel="2">
      <c r="A124" s="4"/>
      <c r="B124" s="13"/>
      <c r="C124" s="3"/>
      <c r="D124" s="232" t="s">
        <v>693</v>
      </c>
      <c r="E124" s="14"/>
      <c r="F124" s="224"/>
      <c r="G124" s="223"/>
      <c r="H124" s="215"/>
      <c r="I124" s="215"/>
      <c r="J124" s="251"/>
    </row>
    <row r="125" spans="1:10" s="222" customFormat="1" ht="28.8" hidden="1" outlineLevel="2">
      <c r="A125" s="4"/>
      <c r="B125" s="13"/>
      <c r="C125" s="3"/>
      <c r="D125" s="232" t="s">
        <v>694</v>
      </c>
      <c r="E125" s="14"/>
      <c r="F125" s="224"/>
      <c r="G125" s="223"/>
      <c r="H125" s="215"/>
      <c r="I125" s="215"/>
      <c r="J125" s="251"/>
    </row>
    <row r="126" spans="1:10" s="222" customFormat="1" ht="28.8" hidden="1" outlineLevel="2">
      <c r="A126" s="4"/>
      <c r="B126" s="13"/>
      <c r="C126" s="3"/>
      <c r="D126" s="232" t="s">
        <v>695</v>
      </c>
      <c r="E126" s="14"/>
      <c r="F126" s="224"/>
      <c r="G126" s="223"/>
      <c r="H126" s="215"/>
      <c r="I126" s="215"/>
      <c r="J126" s="251"/>
    </row>
    <row r="127" spans="1:10" s="222" customFormat="1" hidden="1" outlineLevel="2">
      <c r="A127" s="4"/>
      <c r="B127" s="13"/>
      <c r="C127" s="3"/>
      <c r="D127" s="232" t="s">
        <v>696</v>
      </c>
      <c r="E127" s="14"/>
      <c r="F127" s="224"/>
      <c r="G127" s="223"/>
      <c r="H127" s="215"/>
      <c r="I127" s="215"/>
      <c r="J127" s="251"/>
    </row>
    <row r="128" spans="1:10" s="222" customFormat="1" ht="28.8" hidden="1" outlineLevel="2">
      <c r="A128" s="4"/>
      <c r="B128" s="13"/>
      <c r="C128" s="3"/>
      <c r="D128" s="232" t="s">
        <v>697</v>
      </c>
      <c r="E128" s="14"/>
      <c r="F128" s="224"/>
      <c r="G128" s="223"/>
      <c r="H128" s="215"/>
      <c r="I128" s="215"/>
      <c r="J128" s="251"/>
    </row>
    <row r="129" spans="1:10" s="222" customFormat="1" ht="28.8" hidden="1" outlineLevel="2">
      <c r="A129" s="4"/>
      <c r="B129" s="13"/>
      <c r="C129" s="3"/>
      <c r="D129" s="232" t="s">
        <v>698</v>
      </c>
      <c r="E129" s="14"/>
      <c r="F129" s="224"/>
      <c r="G129" s="223"/>
      <c r="H129" s="215"/>
      <c r="I129" s="215"/>
      <c r="J129" s="251"/>
    </row>
    <row r="130" spans="1:10" s="222" customFormat="1" hidden="1" outlineLevel="2">
      <c r="A130" s="4"/>
      <c r="B130" s="13"/>
      <c r="C130" s="3"/>
      <c r="D130" s="232" t="s">
        <v>699</v>
      </c>
      <c r="E130" s="14"/>
      <c r="F130" s="224"/>
      <c r="G130" s="223"/>
      <c r="H130" s="215"/>
      <c r="I130" s="215"/>
      <c r="J130" s="251"/>
    </row>
    <row r="131" spans="1:10" s="222" customFormat="1" ht="28.8" hidden="1" outlineLevel="2">
      <c r="A131" s="4"/>
      <c r="B131" s="13"/>
      <c r="C131" s="3"/>
      <c r="D131" s="232" t="s">
        <v>700</v>
      </c>
      <c r="E131" s="14"/>
      <c r="F131" s="224"/>
      <c r="G131" s="223"/>
      <c r="H131" s="215"/>
      <c r="I131" s="215"/>
      <c r="J131" s="251"/>
    </row>
    <row r="132" spans="1:10" s="222" customFormat="1" ht="28.8" hidden="1" outlineLevel="2">
      <c r="A132" s="4"/>
      <c r="B132" s="13"/>
      <c r="C132" s="3"/>
      <c r="D132" s="232" t="s">
        <v>701</v>
      </c>
      <c r="E132" s="14"/>
      <c r="F132" s="224"/>
      <c r="G132" s="223"/>
      <c r="H132" s="215"/>
      <c r="I132" s="215"/>
      <c r="J132" s="251"/>
    </row>
    <row r="133" spans="1:10" s="222" customFormat="1" hidden="1" outlineLevel="2">
      <c r="A133" s="4"/>
      <c r="B133" s="13"/>
      <c r="C133" s="3"/>
      <c r="D133" s="232" t="s">
        <v>702</v>
      </c>
      <c r="E133" s="14"/>
      <c r="F133" s="224"/>
      <c r="G133" s="223"/>
      <c r="H133" s="215"/>
      <c r="I133" s="215"/>
      <c r="J133" s="251"/>
    </row>
    <row r="134" spans="1:10" s="222" customFormat="1" hidden="1" outlineLevel="2">
      <c r="A134" s="4"/>
      <c r="B134" s="13"/>
      <c r="C134" s="3"/>
      <c r="D134" s="232" t="s">
        <v>703</v>
      </c>
      <c r="E134" s="14"/>
      <c r="F134" s="224"/>
      <c r="G134" s="223"/>
      <c r="H134" s="215"/>
      <c r="I134" s="215"/>
      <c r="J134" s="251"/>
    </row>
    <row r="135" spans="1:10" s="222" customFormat="1" hidden="1" outlineLevel="2">
      <c r="A135" s="4"/>
      <c r="B135" s="13"/>
      <c r="C135" s="3"/>
      <c r="D135" s="232" t="s">
        <v>704</v>
      </c>
      <c r="E135" s="14"/>
      <c r="F135" s="224"/>
      <c r="G135" s="223"/>
      <c r="H135" s="215"/>
      <c r="I135" s="215"/>
      <c r="J135" s="251"/>
    </row>
    <row r="136" spans="1:10" s="222" customFormat="1" ht="28.8" hidden="1" outlineLevel="2">
      <c r="A136" s="4"/>
      <c r="B136" s="13"/>
      <c r="C136" s="3"/>
      <c r="D136" s="232" t="s">
        <v>705</v>
      </c>
      <c r="E136" s="14"/>
      <c r="F136" s="224"/>
      <c r="G136" s="223"/>
      <c r="H136" s="215"/>
      <c r="I136" s="215"/>
      <c r="J136" s="251"/>
    </row>
    <row r="137" spans="1:10" s="222" customFormat="1" ht="28.8" hidden="1" outlineLevel="2">
      <c r="A137" s="4"/>
      <c r="B137" s="13"/>
      <c r="C137" s="3"/>
      <c r="D137" s="232" t="s">
        <v>706</v>
      </c>
      <c r="E137" s="14"/>
      <c r="F137" s="224"/>
      <c r="G137" s="223"/>
      <c r="H137" s="215"/>
      <c r="I137" s="215"/>
      <c r="J137" s="251"/>
    </row>
    <row r="138" spans="1:10" s="222" customFormat="1" hidden="1" outlineLevel="2">
      <c r="A138" s="4"/>
      <c r="B138" s="13"/>
      <c r="C138" s="3"/>
      <c r="D138" s="232" t="s">
        <v>707</v>
      </c>
      <c r="E138" s="14"/>
      <c r="F138" s="224"/>
      <c r="G138" s="223"/>
      <c r="H138" s="215"/>
      <c r="I138" s="215"/>
      <c r="J138" s="251"/>
    </row>
    <row r="139" spans="1:10" s="222" customFormat="1" ht="28.8" hidden="1" outlineLevel="2">
      <c r="A139" s="4"/>
      <c r="B139" s="13"/>
      <c r="C139" s="3"/>
      <c r="D139" s="232" t="s">
        <v>708</v>
      </c>
      <c r="E139" s="14"/>
      <c r="F139" s="224"/>
      <c r="G139" s="223"/>
      <c r="H139" s="215"/>
      <c r="I139" s="215"/>
      <c r="J139" s="251"/>
    </row>
    <row r="140" spans="1:10" s="222" customFormat="1" ht="43.2" hidden="1" outlineLevel="2">
      <c r="A140" s="4"/>
      <c r="B140" s="13"/>
      <c r="C140" s="3"/>
      <c r="D140" s="232" t="s">
        <v>709</v>
      </c>
      <c r="E140" s="14"/>
      <c r="F140" s="224"/>
      <c r="G140" s="223"/>
      <c r="H140" s="215"/>
      <c r="I140" s="215"/>
      <c r="J140" s="251"/>
    </row>
    <row r="141" spans="1:10" s="222" customFormat="1" ht="28.8" hidden="1" outlineLevel="2">
      <c r="A141" s="4"/>
      <c r="B141" s="13"/>
      <c r="C141" s="3"/>
      <c r="D141" s="232" t="s">
        <v>710</v>
      </c>
      <c r="E141" s="14"/>
      <c r="F141" s="224"/>
      <c r="G141" s="223"/>
      <c r="H141" s="215"/>
      <c r="I141" s="215"/>
      <c r="J141" s="251"/>
    </row>
    <row r="142" spans="1:10" s="222" customFormat="1" hidden="1" outlineLevel="2">
      <c r="A142" s="4"/>
      <c r="B142" s="13"/>
      <c r="C142" s="3"/>
      <c r="D142" s="232" t="s">
        <v>711</v>
      </c>
      <c r="E142" s="14"/>
      <c r="F142" s="224"/>
      <c r="G142" s="223"/>
      <c r="H142" s="215"/>
      <c r="I142" s="215"/>
      <c r="J142" s="251"/>
    </row>
    <row r="143" spans="1:10" s="222" customFormat="1" hidden="1" outlineLevel="2">
      <c r="A143" s="4"/>
      <c r="B143" s="13"/>
      <c r="C143" s="3"/>
      <c r="D143" s="232" t="s">
        <v>712</v>
      </c>
      <c r="E143" s="14"/>
      <c r="F143" s="224"/>
      <c r="G143" s="223"/>
      <c r="H143" s="215"/>
      <c r="I143" s="215"/>
      <c r="J143" s="251"/>
    </row>
    <row r="144" spans="1:10" s="246" customFormat="1" ht="16.2" hidden="1" outlineLevel="2">
      <c r="A144" s="230">
        <v>6.2</v>
      </c>
      <c r="B144" s="227"/>
      <c r="C144" s="231"/>
      <c r="D144" s="72" t="s">
        <v>505</v>
      </c>
      <c r="E144" s="242"/>
      <c r="F144" s="243"/>
      <c r="G144" s="244"/>
      <c r="H144" s="245"/>
      <c r="I144" s="245"/>
      <c r="J144" s="253"/>
    </row>
    <row r="145" spans="1:10" s="222" customFormat="1" hidden="1" outlineLevel="2">
      <c r="A145" s="4" t="s">
        <v>473</v>
      </c>
      <c r="B145" s="13"/>
      <c r="C145" s="3"/>
      <c r="D145" s="232" t="s">
        <v>506</v>
      </c>
      <c r="E145" s="14"/>
      <c r="F145" s="224"/>
      <c r="G145" s="223"/>
      <c r="H145" s="215"/>
      <c r="I145" s="215"/>
      <c r="J145" s="251"/>
    </row>
    <row r="146" spans="1:10" s="222" customFormat="1" hidden="1" outlineLevel="2">
      <c r="A146" s="4"/>
      <c r="B146" s="13"/>
      <c r="C146" s="3"/>
      <c r="D146" s="232" t="s">
        <v>507</v>
      </c>
      <c r="E146" s="14"/>
      <c r="F146" s="224"/>
      <c r="G146" s="223"/>
      <c r="H146" s="215"/>
      <c r="I146" s="215"/>
      <c r="J146" s="251"/>
    </row>
    <row r="147" spans="1:10" s="222" customFormat="1" hidden="1" outlineLevel="2">
      <c r="A147" s="4"/>
      <c r="B147" s="13"/>
      <c r="C147" s="3"/>
      <c r="D147" s="232" t="s">
        <v>508</v>
      </c>
      <c r="E147" s="14"/>
      <c r="F147" s="224"/>
      <c r="G147" s="223"/>
      <c r="H147" s="215"/>
      <c r="I147" s="215"/>
      <c r="J147" s="251"/>
    </row>
    <row r="148" spans="1:10" s="222" customFormat="1" hidden="1" outlineLevel="2">
      <c r="A148" s="4"/>
      <c r="B148" s="13"/>
      <c r="C148" s="3"/>
      <c r="D148" s="232" t="s">
        <v>509</v>
      </c>
      <c r="E148" s="14"/>
      <c r="F148" s="224"/>
      <c r="G148" s="223"/>
      <c r="H148" s="215"/>
      <c r="I148" s="215"/>
      <c r="J148" s="251"/>
    </row>
    <row r="149" spans="1:10" s="222" customFormat="1" hidden="1" outlineLevel="2">
      <c r="A149" s="4"/>
      <c r="B149" s="13"/>
      <c r="C149" s="3"/>
      <c r="D149" s="232" t="s">
        <v>510</v>
      </c>
      <c r="E149" s="14"/>
      <c r="F149" s="224"/>
      <c r="G149" s="223"/>
      <c r="H149" s="215"/>
      <c r="I149" s="215"/>
      <c r="J149" s="251"/>
    </row>
    <row r="150" spans="1:10" s="222" customFormat="1" hidden="1" outlineLevel="2">
      <c r="A150" s="4"/>
      <c r="B150" s="13"/>
      <c r="C150" s="3"/>
      <c r="D150" s="232" t="s">
        <v>511</v>
      </c>
      <c r="E150" s="14"/>
      <c r="F150" s="224"/>
      <c r="G150" s="223"/>
      <c r="H150" s="215"/>
      <c r="I150" s="215"/>
      <c r="J150" s="251"/>
    </row>
    <row r="151" spans="1:10" s="222" customFormat="1" hidden="1" outlineLevel="2">
      <c r="A151" s="4"/>
      <c r="B151" s="13"/>
      <c r="C151" s="3"/>
      <c r="D151" s="232" t="s">
        <v>512</v>
      </c>
      <c r="E151" s="14"/>
      <c r="F151" s="224"/>
      <c r="G151" s="223"/>
      <c r="H151" s="215"/>
      <c r="I151" s="215"/>
      <c r="J151" s="251"/>
    </row>
    <row r="152" spans="1:10" s="222" customFormat="1" hidden="1" outlineLevel="2">
      <c r="A152" s="4"/>
      <c r="B152" s="13"/>
      <c r="C152" s="3"/>
      <c r="D152" s="232" t="s">
        <v>513</v>
      </c>
      <c r="E152" s="14"/>
      <c r="F152" s="224"/>
      <c r="G152" s="223"/>
      <c r="H152" s="215"/>
      <c r="I152" s="215"/>
      <c r="J152" s="251"/>
    </row>
    <row r="153" spans="1:10" s="222" customFormat="1" hidden="1" outlineLevel="2">
      <c r="A153" s="4"/>
      <c r="B153" s="13"/>
      <c r="C153" s="3"/>
      <c r="D153" s="232" t="s">
        <v>514</v>
      </c>
      <c r="E153" s="14"/>
      <c r="F153" s="224"/>
      <c r="G153" s="223"/>
      <c r="H153" s="215"/>
      <c r="I153" s="215"/>
      <c r="J153" s="251"/>
    </row>
    <row r="154" spans="1:10" s="222" customFormat="1" hidden="1" outlineLevel="2">
      <c r="A154" s="4"/>
      <c r="B154" s="13"/>
      <c r="C154" s="3"/>
      <c r="D154" s="232" t="s">
        <v>515</v>
      </c>
      <c r="E154" s="14"/>
      <c r="F154" s="224"/>
      <c r="G154" s="223"/>
      <c r="H154" s="215"/>
      <c r="I154" s="215"/>
      <c r="J154" s="251"/>
    </row>
    <row r="155" spans="1:10" s="222" customFormat="1" hidden="1" outlineLevel="2">
      <c r="A155" s="4"/>
      <c r="B155" s="13"/>
      <c r="C155" s="3"/>
      <c r="D155" s="232" t="s">
        <v>516</v>
      </c>
      <c r="E155" s="14"/>
      <c r="F155" s="224"/>
      <c r="G155" s="223"/>
      <c r="H155" s="215"/>
      <c r="I155" s="215"/>
      <c r="J155" s="251"/>
    </row>
    <row r="156" spans="1:10" s="222" customFormat="1" hidden="1" outlineLevel="2">
      <c r="A156" s="4"/>
      <c r="B156" s="13"/>
      <c r="C156" s="3"/>
      <c r="D156" s="232" t="s">
        <v>517</v>
      </c>
      <c r="E156" s="14"/>
      <c r="F156" s="224"/>
      <c r="G156" s="223"/>
      <c r="H156" s="215"/>
      <c r="I156" s="215"/>
      <c r="J156" s="251"/>
    </row>
    <row r="157" spans="1:10" s="222" customFormat="1" hidden="1" outlineLevel="2">
      <c r="A157" s="4" t="s">
        <v>497</v>
      </c>
      <c r="B157" s="13"/>
      <c r="C157" s="3"/>
      <c r="D157" s="232" t="s">
        <v>518</v>
      </c>
      <c r="E157" s="14"/>
      <c r="F157" s="224"/>
      <c r="G157" s="223"/>
      <c r="H157" s="215"/>
      <c r="I157" s="215"/>
      <c r="J157" s="251"/>
    </row>
    <row r="158" spans="1:10" s="222" customFormat="1" hidden="1" outlineLevel="2">
      <c r="A158" s="4"/>
      <c r="B158" s="13"/>
      <c r="C158" s="3"/>
      <c r="D158" s="232" t="s">
        <v>519</v>
      </c>
      <c r="E158" s="14"/>
      <c r="F158" s="224"/>
      <c r="G158" s="223"/>
      <c r="H158" s="215"/>
      <c r="I158" s="215"/>
      <c r="J158" s="251"/>
    </row>
    <row r="159" spans="1:10" s="222" customFormat="1" hidden="1" outlineLevel="2">
      <c r="A159" s="4"/>
      <c r="B159" s="13"/>
      <c r="C159" s="3"/>
      <c r="D159" s="232" t="s">
        <v>520</v>
      </c>
      <c r="E159" s="14"/>
      <c r="F159" s="224"/>
      <c r="G159" s="223"/>
      <c r="H159" s="215"/>
      <c r="I159" s="215"/>
      <c r="J159" s="251"/>
    </row>
    <row r="160" spans="1:10" s="222" customFormat="1" hidden="1" outlineLevel="2">
      <c r="A160" s="4"/>
      <c r="B160" s="13"/>
      <c r="C160" s="3"/>
      <c r="D160" s="232" t="s">
        <v>521</v>
      </c>
      <c r="E160" s="14"/>
      <c r="F160" s="224"/>
      <c r="G160" s="223"/>
      <c r="H160" s="215"/>
      <c r="I160" s="215"/>
      <c r="J160" s="251"/>
    </row>
    <row r="161" spans="1:10" s="222" customFormat="1" ht="32.1" hidden="1" customHeight="1" outlineLevel="2">
      <c r="A161" s="4"/>
      <c r="B161" s="13"/>
      <c r="C161" s="3"/>
      <c r="D161" s="232" t="s">
        <v>522</v>
      </c>
      <c r="E161" s="14"/>
      <c r="F161" s="224"/>
      <c r="G161" s="223"/>
      <c r="H161" s="215"/>
      <c r="I161" s="215"/>
      <c r="J161" s="251"/>
    </row>
    <row r="162" spans="1:10" s="222" customFormat="1" hidden="1" outlineLevel="2">
      <c r="A162" s="4"/>
      <c r="B162" s="13"/>
      <c r="C162" s="3"/>
      <c r="D162" s="232" t="s">
        <v>523</v>
      </c>
      <c r="E162" s="14"/>
      <c r="F162" s="224"/>
      <c r="G162" s="223"/>
      <c r="H162" s="215"/>
      <c r="I162" s="215"/>
      <c r="J162" s="251"/>
    </row>
    <row r="163" spans="1:10" s="222" customFormat="1" ht="28.8" hidden="1" outlineLevel="2">
      <c r="A163" s="4"/>
      <c r="B163" s="13"/>
      <c r="C163" s="3"/>
      <c r="D163" s="232" t="s">
        <v>524</v>
      </c>
      <c r="E163" s="14"/>
      <c r="F163" s="224"/>
      <c r="G163" s="223"/>
      <c r="H163" s="215"/>
      <c r="I163" s="215"/>
      <c r="J163" s="251"/>
    </row>
    <row r="164" spans="1:10" s="222" customFormat="1" hidden="1" outlineLevel="2">
      <c r="A164" s="4"/>
      <c r="B164" s="13"/>
      <c r="C164" s="3"/>
      <c r="D164" s="232" t="s">
        <v>525</v>
      </c>
      <c r="E164" s="14"/>
      <c r="F164" s="224"/>
      <c r="G164" s="223"/>
      <c r="H164" s="215"/>
      <c r="I164" s="215"/>
      <c r="J164" s="251"/>
    </row>
    <row r="165" spans="1:10" s="222" customFormat="1" ht="28.8" hidden="1" outlineLevel="2">
      <c r="A165" s="4"/>
      <c r="B165" s="13"/>
      <c r="C165" s="3"/>
      <c r="D165" s="232" t="s">
        <v>526</v>
      </c>
      <c r="E165" s="14"/>
      <c r="F165" s="224"/>
      <c r="G165" s="223"/>
      <c r="H165" s="215"/>
      <c r="I165" s="215"/>
      <c r="J165" s="251"/>
    </row>
    <row r="166" spans="1:10" s="222" customFormat="1" hidden="1" outlineLevel="2">
      <c r="A166" s="4"/>
      <c r="B166" s="13"/>
      <c r="C166" s="3"/>
      <c r="D166" s="232" t="s">
        <v>527</v>
      </c>
      <c r="E166" s="14"/>
      <c r="F166" s="224"/>
      <c r="G166" s="223"/>
      <c r="H166" s="215"/>
      <c r="I166" s="215"/>
      <c r="J166" s="251"/>
    </row>
    <row r="167" spans="1:10" s="222" customFormat="1" hidden="1" outlineLevel="2">
      <c r="A167" s="4"/>
      <c r="B167" s="13"/>
      <c r="C167" s="3"/>
      <c r="D167" s="232" t="s">
        <v>528</v>
      </c>
      <c r="E167" s="14"/>
      <c r="F167" s="224"/>
      <c r="G167" s="223"/>
      <c r="H167" s="215"/>
      <c r="I167" s="215"/>
      <c r="J167" s="251"/>
    </row>
    <row r="168" spans="1:10" s="222" customFormat="1" ht="28.8" hidden="1" outlineLevel="2">
      <c r="A168" s="4"/>
      <c r="B168" s="13"/>
      <c r="C168" s="3"/>
      <c r="D168" s="232" t="s">
        <v>529</v>
      </c>
      <c r="E168" s="14"/>
      <c r="F168" s="224"/>
      <c r="G168" s="223"/>
      <c r="H168" s="215"/>
      <c r="I168" s="215"/>
      <c r="J168" s="251"/>
    </row>
    <row r="169" spans="1:10" s="222" customFormat="1" ht="28.8" hidden="1" outlineLevel="2">
      <c r="A169" s="4"/>
      <c r="B169" s="13"/>
      <c r="C169" s="3"/>
      <c r="D169" s="232" t="s">
        <v>530</v>
      </c>
      <c r="E169" s="14"/>
      <c r="F169" s="224"/>
      <c r="G169" s="223"/>
      <c r="H169" s="215"/>
      <c r="I169" s="215"/>
      <c r="J169" s="251"/>
    </row>
    <row r="170" spans="1:10" s="222" customFormat="1" hidden="1" outlineLevel="2">
      <c r="A170" s="4"/>
      <c r="B170" s="13"/>
      <c r="C170" s="3"/>
      <c r="D170" s="232" t="s">
        <v>531</v>
      </c>
      <c r="E170" s="14"/>
      <c r="F170" s="224"/>
      <c r="G170" s="223"/>
      <c r="H170" s="215"/>
      <c r="I170" s="215"/>
      <c r="J170" s="251"/>
    </row>
    <row r="171" spans="1:10" s="222" customFormat="1" hidden="1" outlineLevel="2">
      <c r="A171" s="4"/>
      <c r="B171" s="13"/>
      <c r="C171" s="3"/>
      <c r="D171" s="232" t="s">
        <v>532</v>
      </c>
      <c r="E171" s="14"/>
      <c r="F171" s="224"/>
      <c r="G171" s="223"/>
      <c r="H171" s="215"/>
      <c r="I171" s="215"/>
      <c r="J171" s="251"/>
    </row>
    <row r="172" spans="1:10" s="222" customFormat="1" hidden="1" outlineLevel="2">
      <c r="A172" s="4"/>
      <c r="B172" s="13"/>
      <c r="C172" s="3"/>
      <c r="D172" s="232" t="s">
        <v>533</v>
      </c>
      <c r="E172" s="14"/>
      <c r="F172" s="224"/>
      <c r="G172" s="223"/>
      <c r="H172" s="215"/>
      <c r="I172" s="215"/>
      <c r="J172" s="251"/>
    </row>
    <row r="173" spans="1:10" s="222" customFormat="1" hidden="1" outlineLevel="2">
      <c r="A173" s="4"/>
      <c r="B173" s="13"/>
      <c r="C173" s="3"/>
      <c r="D173" s="232" t="s">
        <v>534</v>
      </c>
      <c r="E173" s="14"/>
      <c r="F173" s="224"/>
      <c r="G173" s="223"/>
      <c r="H173" s="215"/>
      <c r="I173" s="215"/>
      <c r="J173" s="251"/>
    </row>
    <row r="174" spans="1:10" s="222" customFormat="1" hidden="1" outlineLevel="2">
      <c r="A174" s="4"/>
      <c r="B174" s="13"/>
      <c r="C174" s="3"/>
      <c r="D174" s="232" t="s">
        <v>535</v>
      </c>
      <c r="E174" s="14"/>
      <c r="F174" s="224"/>
      <c r="G174" s="223"/>
      <c r="H174" s="215"/>
      <c r="I174" s="215"/>
      <c r="J174" s="251"/>
    </row>
    <row r="175" spans="1:10" s="222" customFormat="1" hidden="1" outlineLevel="2">
      <c r="A175" s="4"/>
      <c r="B175" s="13"/>
      <c r="C175" s="3"/>
      <c r="D175" s="232" t="s">
        <v>536</v>
      </c>
      <c r="E175" s="14"/>
      <c r="F175" s="224"/>
      <c r="G175" s="223"/>
      <c r="H175" s="215"/>
      <c r="I175" s="215"/>
      <c r="J175" s="251"/>
    </row>
    <row r="176" spans="1:10" s="222" customFormat="1" hidden="1" outlineLevel="2">
      <c r="A176" s="4"/>
      <c r="B176" s="13"/>
      <c r="C176" s="3"/>
      <c r="D176" s="232" t="s">
        <v>537</v>
      </c>
      <c r="E176" s="14"/>
      <c r="F176" s="224"/>
      <c r="G176" s="223"/>
      <c r="H176" s="215"/>
      <c r="I176" s="215"/>
      <c r="J176" s="251"/>
    </row>
    <row r="177" spans="1:10" s="222" customFormat="1" hidden="1" outlineLevel="2">
      <c r="A177" s="4"/>
      <c r="B177" s="13"/>
      <c r="C177" s="3"/>
      <c r="D177" s="232" t="s">
        <v>538</v>
      </c>
      <c r="E177" s="14"/>
      <c r="F177" s="224"/>
      <c r="G177" s="223"/>
      <c r="H177" s="215"/>
      <c r="I177" s="215"/>
      <c r="J177" s="251"/>
    </row>
    <row r="178" spans="1:10" s="222" customFormat="1" hidden="1" outlineLevel="2">
      <c r="A178" s="4"/>
      <c r="B178" s="13"/>
      <c r="C178" s="3"/>
      <c r="D178" s="232" t="s">
        <v>539</v>
      </c>
      <c r="E178" s="14"/>
      <c r="F178" s="224"/>
      <c r="G178" s="223"/>
      <c r="H178" s="215"/>
      <c r="I178" s="215"/>
      <c r="J178" s="251"/>
    </row>
    <row r="179" spans="1:10" s="241" customFormat="1" hidden="1" outlineLevel="2">
      <c r="A179" s="235"/>
      <c r="B179" s="235"/>
      <c r="C179" s="236"/>
      <c r="D179" s="237" t="s">
        <v>540</v>
      </c>
      <c r="E179" s="238"/>
      <c r="F179" s="239"/>
      <c r="G179" s="240"/>
      <c r="H179" s="240"/>
      <c r="I179" s="240"/>
      <c r="J179" s="252"/>
    </row>
    <row r="180" spans="1:10" s="222" customFormat="1" hidden="1" outlineLevel="2">
      <c r="A180" s="4"/>
      <c r="B180" s="13"/>
      <c r="C180" s="3"/>
      <c r="D180" s="232" t="s">
        <v>541</v>
      </c>
      <c r="E180" s="14"/>
      <c r="F180" s="224"/>
      <c r="G180" s="223"/>
      <c r="H180" s="215"/>
      <c r="I180" s="215"/>
      <c r="J180" s="251"/>
    </row>
    <row r="181" spans="1:10" s="222" customFormat="1" hidden="1" outlineLevel="2">
      <c r="A181" s="4"/>
      <c r="B181" s="13"/>
      <c r="C181" s="3"/>
      <c r="D181" s="232" t="s">
        <v>542</v>
      </c>
      <c r="E181" s="14"/>
      <c r="F181" s="224"/>
      <c r="G181" s="223"/>
      <c r="H181" s="215"/>
      <c r="I181" s="215"/>
      <c r="J181" s="251"/>
    </row>
    <row r="182" spans="1:10" s="222" customFormat="1" hidden="1" outlineLevel="2">
      <c r="A182" s="4"/>
      <c r="B182" s="13"/>
      <c r="C182" s="3"/>
      <c r="D182" s="232" t="s">
        <v>543</v>
      </c>
      <c r="E182" s="14"/>
      <c r="F182" s="224"/>
      <c r="G182" s="223"/>
      <c r="H182" s="215"/>
      <c r="I182" s="215"/>
      <c r="J182" s="251"/>
    </row>
    <row r="183" spans="1:10" s="222" customFormat="1" hidden="1" outlineLevel="2">
      <c r="A183" s="4"/>
      <c r="B183" s="13"/>
      <c r="C183" s="3"/>
      <c r="D183" s="232" t="s">
        <v>544</v>
      </c>
      <c r="E183" s="14"/>
      <c r="F183" s="224"/>
      <c r="G183" s="223"/>
      <c r="H183" s="215"/>
      <c r="I183" s="215"/>
      <c r="J183" s="251"/>
    </row>
    <row r="184" spans="1:10" s="222" customFormat="1" hidden="1" outlineLevel="2">
      <c r="A184" s="4"/>
      <c r="B184" s="13"/>
      <c r="C184" s="3"/>
      <c r="D184" s="232" t="s">
        <v>545</v>
      </c>
      <c r="E184" s="14"/>
      <c r="F184" s="224"/>
      <c r="G184" s="223"/>
      <c r="H184" s="215"/>
      <c r="I184" s="215"/>
      <c r="J184" s="251"/>
    </row>
    <row r="185" spans="1:10" s="222" customFormat="1" hidden="1" outlineLevel="2">
      <c r="A185" s="4"/>
      <c r="B185" s="13"/>
      <c r="C185" s="3"/>
      <c r="D185" s="232" t="s">
        <v>546</v>
      </c>
      <c r="E185" s="14"/>
      <c r="F185" s="224"/>
      <c r="G185" s="223"/>
      <c r="H185" s="215"/>
      <c r="I185" s="215"/>
      <c r="J185" s="251"/>
    </row>
    <row r="186" spans="1:10" s="222" customFormat="1" hidden="1" outlineLevel="2">
      <c r="A186" s="4"/>
      <c r="B186" s="13"/>
      <c r="C186" s="3"/>
      <c r="D186" s="232" t="s">
        <v>547</v>
      </c>
      <c r="E186" s="14"/>
      <c r="F186" s="224"/>
      <c r="G186" s="223"/>
      <c r="H186" s="215"/>
      <c r="I186" s="215"/>
      <c r="J186" s="251"/>
    </row>
    <row r="187" spans="1:10" s="222" customFormat="1" hidden="1" outlineLevel="2">
      <c r="A187" s="4"/>
      <c r="B187" s="13"/>
      <c r="C187" s="3"/>
      <c r="D187" s="232" t="s">
        <v>548</v>
      </c>
      <c r="E187" s="14"/>
      <c r="F187" s="224"/>
      <c r="G187" s="223"/>
      <c r="H187" s="215"/>
      <c r="I187" s="215"/>
      <c r="J187" s="251"/>
    </row>
    <row r="188" spans="1:10" s="222" customFormat="1" hidden="1" outlineLevel="2">
      <c r="A188" s="4"/>
      <c r="B188" s="13"/>
      <c r="C188" s="3"/>
      <c r="D188" s="232" t="s">
        <v>549</v>
      </c>
      <c r="E188" s="14"/>
      <c r="F188" s="224"/>
      <c r="G188" s="223"/>
      <c r="H188" s="215"/>
      <c r="I188" s="215"/>
      <c r="J188" s="251"/>
    </row>
    <row r="189" spans="1:10" s="222" customFormat="1" hidden="1" outlineLevel="2">
      <c r="A189" s="4"/>
      <c r="B189" s="13"/>
      <c r="C189" s="3"/>
      <c r="D189" s="232" t="s">
        <v>550</v>
      </c>
      <c r="E189" s="14"/>
      <c r="F189" s="224"/>
      <c r="G189" s="223"/>
      <c r="H189" s="215"/>
      <c r="I189" s="215"/>
      <c r="J189" s="251"/>
    </row>
    <row r="190" spans="1:10" s="222" customFormat="1" hidden="1" outlineLevel="2">
      <c r="A190" s="4" t="s">
        <v>499</v>
      </c>
      <c r="B190" s="13"/>
      <c r="C190" s="3"/>
      <c r="D190" s="232" t="s">
        <v>551</v>
      </c>
      <c r="E190" s="14"/>
      <c r="F190" s="224"/>
      <c r="G190" s="223"/>
      <c r="H190" s="215"/>
      <c r="I190" s="215"/>
      <c r="J190" s="251"/>
    </row>
    <row r="191" spans="1:10" s="222" customFormat="1" hidden="1" outlineLevel="2">
      <c r="A191" s="4"/>
      <c r="B191" s="13"/>
      <c r="C191" s="3"/>
      <c r="D191" s="232" t="s">
        <v>552</v>
      </c>
      <c r="E191" s="14"/>
      <c r="F191" s="224"/>
      <c r="G191" s="223"/>
      <c r="H191" s="215"/>
      <c r="I191" s="215"/>
      <c r="J191" s="251"/>
    </row>
    <row r="192" spans="1:10" s="222" customFormat="1" hidden="1" outlineLevel="2">
      <c r="A192" s="4"/>
      <c r="B192" s="13"/>
      <c r="C192" s="3"/>
      <c r="D192" s="232" t="s">
        <v>553</v>
      </c>
      <c r="E192" s="14"/>
      <c r="F192" s="224"/>
      <c r="G192" s="223"/>
      <c r="H192" s="215"/>
      <c r="I192" s="215"/>
      <c r="J192" s="251"/>
    </row>
    <row r="193" spans="1:10" s="222" customFormat="1" hidden="1" outlineLevel="2">
      <c r="A193" s="4"/>
      <c r="B193" s="13"/>
      <c r="C193" s="3"/>
      <c r="D193" s="232" t="s">
        <v>554</v>
      </c>
      <c r="E193" s="14"/>
      <c r="F193" s="224"/>
      <c r="G193" s="223"/>
      <c r="H193" s="215"/>
      <c r="I193" s="215"/>
      <c r="J193" s="251"/>
    </row>
    <row r="194" spans="1:10" s="222" customFormat="1" hidden="1" outlineLevel="2">
      <c r="A194" s="4"/>
      <c r="B194" s="13"/>
      <c r="C194" s="3"/>
      <c r="D194" s="232" t="s">
        <v>555</v>
      </c>
      <c r="E194" s="14"/>
      <c r="F194" s="224"/>
      <c r="G194" s="223"/>
      <c r="H194" s="215"/>
      <c r="I194" s="215"/>
      <c r="J194" s="251"/>
    </row>
    <row r="195" spans="1:10" s="222" customFormat="1" hidden="1" outlineLevel="2">
      <c r="A195" s="4"/>
      <c r="B195" s="13"/>
      <c r="C195" s="3"/>
      <c r="D195" s="232" t="s">
        <v>556</v>
      </c>
      <c r="E195" s="14"/>
      <c r="F195" s="224"/>
      <c r="G195" s="223"/>
      <c r="H195" s="215"/>
      <c r="I195" s="215"/>
      <c r="J195" s="251"/>
    </row>
    <row r="196" spans="1:10" s="222" customFormat="1" hidden="1" outlineLevel="2">
      <c r="A196" s="4"/>
      <c r="B196" s="13"/>
      <c r="C196" s="3"/>
      <c r="D196" s="232" t="s">
        <v>557</v>
      </c>
      <c r="E196" s="14"/>
      <c r="F196" s="224"/>
      <c r="G196" s="223"/>
      <c r="H196" s="215"/>
      <c r="I196" s="215"/>
      <c r="J196" s="251"/>
    </row>
    <row r="197" spans="1:10" s="222" customFormat="1" hidden="1" outlineLevel="2">
      <c r="A197" s="4"/>
      <c r="B197" s="13"/>
      <c r="C197" s="3"/>
      <c r="D197" s="232" t="s">
        <v>558</v>
      </c>
      <c r="E197" s="14"/>
      <c r="F197" s="224"/>
      <c r="G197" s="223"/>
      <c r="H197" s="215"/>
      <c r="I197" s="215"/>
      <c r="J197" s="251"/>
    </row>
    <row r="198" spans="1:10" s="222" customFormat="1" hidden="1" outlineLevel="2">
      <c r="A198" s="4"/>
      <c r="B198" s="13"/>
      <c r="C198" s="3"/>
      <c r="D198" s="232" t="s">
        <v>559</v>
      </c>
      <c r="E198" s="14"/>
      <c r="F198" s="224"/>
      <c r="G198" s="223"/>
      <c r="H198" s="215"/>
      <c r="I198" s="215"/>
      <c r="J198" s="251"/>
    </row>
    <row r="199" spans="1:10" s="222" customFormat="1" hidden="1" outlineLevel="2">
      <c r="A199" s="4"/>
      <c r="B199" s="13"/>
      <c r="C199" s="3"/>
      <c r="D199" s="232" t="s">
        <v>560</v>
      </c>
      <c r="E199" s="14"/>
      <c r="F199" s="224"/>
      <c r="G199" s="223"/>
      <c r="H199" s="215"/>
      <c r="I199" s="215"/>
      <c r="J199" s="251"/>
    </row>
    <row r="200" spans="1:10" s="222" customFormat="1" hidden="1" outlineLevel="2">
      <c r="A200" s="4"/>
      <c r="B200" s="13"/>
      <c r="C200" s="3"/>
      <c r="D200" s="232" t="s">
        <v>561</v>
      </c>
      <c r="E200" s="14"/>
      <c r="F200" s="224"/>
      <c r="G200" s="223"/>
      <c r="H200" s="215"/>
      <c r="I200" s="215"/>
      <c r="J200" s="251"/>
    </row>
    <row r="201" spans="1:10" s="222" customFormat="1" hidden="1" outlineLevel="2">
      <c r="A201" s="4"/>
      <c r="B201" s="13"/>
      <c r="C201" s="3"/>
      <c r="D201" s="232" t="s">
        <v>562</v>
      </c>
      <c r="E201" s="14"/>
      <c r="F201" s="224"/>
      <c r="G201" s="223"/>
      <c r="H201" s="215"/>
      <c r="I201" s="215"/>
      <c r="J201" s="251"/>
    </row>
    <row r="202" spans="1:10" s="222" customFormat="1" hidden="1" outlineLevel="2">
      <c r="A202" s="4"/>
      <c r="B202" s="13"/>
      <c r="C202" s="3"/>
      <c r="D202" s="232" t="s">
        <v>563</v>
      </c>
      <c r="E202" s="14"/>
      <c r="F202" s="224"/>
      <c r="G202" s="223"/>
      <c r="H202" s="215"/>
      <c r="I202" s="215"/>
      <c r="J202" s="251"/>
    </row>
    <row r="203" spans="1:10" s="222" customFormat="1" hidden="1" outlineLevel="2">
      <c r="A203" s="4"/>
      <c r="B203" s="13"/>
      <c r="C203" s="3"/>
      <c r="D203" s="232" t="s">
        <v>564</v>
      </c>
      <c r="E203" s="14"/>
      <c r="F203" s="224"/>
      <c r="G203" s="223"/>
      <c r="H203" s="215"/>
      <c r="I203" s="215"/>
      <c r="J203" s="251"/>
    </row>
    <row r="204" spans="1:10" s="222" customFormat="1" hidden="1" outlineLevel="2">
      <c r="A204" s="4"/>
      <c r="B204" s="13"/>
      <c r="C204" s="3"/>
      <c r="D204" s="232" t="s">
        <v>565</v>
      </c>
      <c r="E204" s="14"/>
      <c r="F204" s="224"/>
      <c r="G204" s="223"/>
      <c r="H204" s="215"/>
      <c r="I204" s="215"/>
      <c r="J204" s="251"/>
    </row>
    <row r="205" spans="1:10" s="222" customFormat="1" hidden="1" outlineLevel="2">
      <c r="A205" s="4"/>
      <c r="B205" s="13"/>
      <c r="C205" s="3"/>
      <c r="D205" s="232" t="s">
        <v>566</v>
      </c>
      <c r="E205" s="14"/>
      <c r="F205" s="224"/>
      <c r="G205" s="223"/>
      <c r="H205" s="215"/>
      <c r="I205" s="215"/>
      <c r="J205" s="251"/>
    </row>
    <row r="206" spans="1:10" s="222" customFormat="1" hidden="1" outlineLevel="2">
      <c r="A206" s="4"/>
      <c r="B206" s="13"/>
      <c r="C206" s="3"/>
      <c r="D206" s="232" t="s">
        <v>567</v>
      </c>
      <c r="E206" s="14"/>
      <c r="F206" s="224"/>
      <c r="G206" s="223"/>
      <c r="H206" s="215"/>
      <c r="I206" s="215"/>
      <c r="J206" s="251"/>
    </row>
    <row r="207" spans="1:10" s="222" customFormat="1" hidden="1" outlineLevel="2">
      <c r="A207" s="4"/>
      <c r="B207" s="13"/>
      <c r="C207" s="3"/>
      <c r="D207" s="232" t="s">
        <v>568</v>
      </c>
      <c r="E207" s="14"/>
      <c r="F207" s="224"/>
      <c r="G207" s="223"/>
      <c r="H207" s="215"/>
      <c r="I207" s="215"/>
      <c r="J207" s="251"/>
    </row>
    <row r="208" spans="1:10" s="222" customFormat="1" hidden="1" outlineLevel="2">
      <c r="A208" s="4"/>
      <c r="B208" s="13"/>
      <c r="C208" s="3"/>
      <c r="D208" s="232" t="s">
        <v>569</v>
      </c>
      <c r="E208" s="14"/>
      <c r="F208" s="224"/>
      <c r="G208" s="223"/>
      <c r="H208" s="215"/>
      <c r="I208" s="215"/>
      <c r="J208" s="251"/>
    </row>
    <row r="209" spans="1:10" s="222" customFormat="1" hidden="1" outlineLevel="2">
      <c r="A209" s="4"/>
      <c r="B209" s="13"/>
      <c r="C209" s="3"/>
      <c r="D209" s="232" t="s">
        <v>570</v>
      </c>
      <c r="E209" s="14"/>
      <c r="F209" s="224"/>
      <c r="G209" s="223"/>
      <c r="H209" s="215"/>
      <c r="I209" s="215"/>
      <c r="J209" s="251"/>
    </row>
    <row r="210" spans="1:10" s="222" customFormat="1" hidden="1" outlineLevel="2">
      <c r="A210" s="4"/>
      <c r="B210" s="13"/>
      <c r="C210" s="3"/>
      <c r="D210" s="232" t="s">
        <v>571</v>
      </c>
      <c r="E210" s="14"/>
      <c r="F210" s="224"/>
      <c r="G210" s="223"/>
      <c r="H210" s="215"/>
      <c r="I210" s="215"/>
      <c r="J210" s="251"/>
    </row>
    <row r="211" spans="1:10" s="222" customFormat="1" hidden="1" outlineLevel="2">
      <c r="A211" s="4"/>
      <c r="B211" s="13"/>
      <c r="C211" s="3"/>
      <c r="D211" s="232" t="s">
        <v>572</v>
      </c>
      <c r="E211" s="14"/>
      <c r="F211" s="224"/>
      <c r="G211" s="223"/>
      <c r="H211" s="215"/>
      <c r="I211" s="215"/>
      <c r="J211" s="251"/>
    </row>
    <row r="212" spans="1:10" s="222" customFormat="1" hidden="1" outlineLevel="2">
      <c r="A212" s="4"/>
      <c r="B212" s="13"/>
      <c r="C212" s="3"/>
      <c r="D212" s="232" t="s">
        <v>573</v>
      </c>
      <c r="E212" s="14"/>
      <c r="F212" s="224"/>
      <c r="G212" s="223"/>
      <c r="H212" s="215"/>
      <c r="I212" s="215"/>
      <c r="J212" s="251"/>
    </row>
    <row r="213" spans="1:10" s="222" customFormat="1" hidden="1" outlineLevel="2">
      <c r="A213" s="4"/>
      <c r="B213" s="13"/>
      <c r="C213" s="3"/>
      <c r="D213" s="232" t="s">
        <v>574</v>
      </c>
      <c r="E213" s="14"/>
      <c r="F213" s="224"/>
      <c r="G213" s="223"/>
      <c r="H213" s="215"/>
      <c r="I213" s="215"/>
      <c r="J213" s="251"/>
    </row>
    <row r="214" spans="1:10" s="222" customFormat="1" hidden="1" outlineLevel="2">
      <c r="A214" s="4"/>
      <c r="B214" s="13"/>
      <c r="C214" s="3"/>
      <c r="D214" s="232" t="s">
        <v>575</v>
      </c>
      <c r="E214" s="14"/>
      <c r="F214" s="224"/>
      <c r="G214" s="223"/>
      <c r="H214" s="215"/>
      <c r="I214" s="215"/>
      <c r="J214" s="251"/>
    </row>
    <row r="215" spans="1:10" s="222" customFormat="1" hidden="1" outlineLevel="2">
      <c r="A215" s="4"/>
      <c r="B215" s="13"/>
      <c r="C215" s="3"/>
      <c r="D215" s="232" t="s">
        <v>576</v>
      </c>
      <c r="E215" s="14"/>
      <c r="F215" s="224"/>
      <c r="G215" s="223"/>
      <c r="H215" s="215"/>
      <c r="I215" s="215"/>
      <c r="J215" s="251"/>
    </row>
    <row r="216" spans="1:10" s="222" customFormat="1" hidden="1" outlineLevel="2">
      <c r="A216" s="4" t="s">
        <v>577</v>
      </c>
      <c r="B216" s="13"/>
      <c r="C216" s="3"/>
      <c r="D216" s="232" t="s">
        <v>578</v>
      </c>
      <c r="E216" s="14"/>
      <c r="F216" s="224"/>
      <c r="G216" s="223"/>
      <c r="H216" s="215"/>
      <c r="I216" s="215"/>
      <c r="J216" s="251"/>
    </row>
    <row r="217" spans="1:10" s="222" customFormat="1" hidden="1" outlineLevel="2">
      <c r="A217" s="4"/>
      <c r="B217" s="13"/>
      <c r="C217" s="3"/>
      <c r="D217" s="232" t="s">
        <v>579</v>
      </c>
      <c r="E217" s="14"/>
      <c r="F217" s="224"/>
      <c r="G217" s="223"/>
      <c r="H217" s="215"/>
      <c r="I217" s="215"/>
      <c r="J217" s="251"/>
    </row>
    <row r="218" spans="1:10" s="222" customFormat="1" hidden="1" outlineLevel="2">
      <c r="A218" s="4"/>
      <c r="B218" s="13"/>
      <c r="C218" s="3"/>
      <c r="D218" s="232" t="s">
        <v>580</v>
      </c>
      <c r="E218" s="14"/>
      <c r="F218" s="224"/>
      <c r="G218" s="223"/>
      <c r="H218" s="215"/>
      <c r="I218" s="215"/>
      <c r="J218" s="251"/>
    </row>
    <row r="219" spans="1:10" s="222" customFormat="1" hidden="1" outlineLevel="2">
      <c r="A219" s="4"/>
      <c r="B219" s="13"/>
      <c r="C219" s="3"/>
      <c r="D219" s="232" t="s">
        <v>581</v>
      </c>
      <c r="E219" s="14"/>
      <c r="F219" s="224"/>
      <c r="G219" s="223"/>
      <c r="H219" s="215"/>
      <c r="I219" s="215"/>
      <c r="J219" s="251"/>
    </row>
    <row r="220" spans="1:10" s="222" customFormat="1" hidden="1" outlineLevel="2">
      <c r="A220" s="4"/>
      <c r="B220" s="13"/>
      <c r="C220" s="3"/>
      <c r="D220" s="232" t="s">
        <v>582</v>
      </c>
      <c r="E220" s="14"/>
      <c r="F220" s="224"/>
      <c r="G220" s="223"/>
      <c r="H220" s="215"/>
      <c r="I220" s="215"/>
      <c r="J220" s="251"/>
    </row>
    <row r="221" spans="1:10" s="222" customFormat="1" hidden="1" outlineLevel="2">
      <c r="A221" s="4"/>
      <c r="B221" s="13"/>
      <c r="C221" s="3"/>
      <c r="D221" s="232" t="s">
        <v>583</v>
      </c>
      <c r="E221" s="14"/>
      <c r="F221" s="224"/>
      <c r="G221" s="223"/>
      <c r="H221" s="215"/>
      <c r="I221" s="215"/>
      <c r="J221" s="251"/>
    </row>
    <row r="222" spans="1:10" s="222" customFormat="1" hidden="1" outlineLevel="2">
      <c r="A222" s="4"/>
      <c r="B222" s="13"/>
      <c r="C222" s="3"/>
      <c r="D222" s="232" t="s">
        <v>584</v>
      </c>
      <c r="E222" s="14"/>
      <c r="F222" s="224"/>
      <c r="G222" s="223"/>
      <c r="H222" s="215"/>
      <c r="I222" s="215"/>
      <c r="J222" s="251"/>
    </row>
    <row r="223" spans="1:10" s="222" customFormat="1" ht="28.8" hidden="1" outlineLevel="2">
      <c r="A223" s="4"/>
      <c r="B223" s="13"/>
      <c r="C223" s="3"/>
      <c r="D223" s="232" t="s">
        <v>585</v>
      </c>
      <c r="E223" s="14"/>
      <c r="F223" s="224"/>
      <c r="G223" s="223"/>
      <c r="H223" s="215"/>
      <c r="I223" s="215"/>
      <c r="J223" s="251"/>
    </row>
    <row r="224" spans="1:10" s="222" customFormat="1" ht="28.8" hidden="1" outlineLevel="2">
      <c r="A224" s="4"/>
      <c r="B224" s="13"/>
      <c r="C224" s="3"/>
      <c r="D224" s="232" t="s">
        <v>586</v>
      </c>
      <c r="E224" s="14"/>
      <c r="F224" s="224"/>
      <c r="G224" s="223"/>
      <c r="H224" s="215"/>
      <c r="I224" s="215"/>
      <c r="J224" s="251"/>
    </row>
    <row r="225" spans="1:10" s="222" customFormat="1" hidden="1" outlineLevel="2">
      <c r="A225" s="4"/>
      <c r="B225" s="13"/>
      <c r="C225" s="3"/>
      <c r="D225" s="232" t="s">
        <v>587</v>
      </c>
      <c r="E225" s="14"/>
      <c r="F225" s="224"/>
      <c r="G225" s="223"/>
      <c r="H225" s="215"/>
      <c r="I225" s="215"/>
      <c r="J225" s="251"/>
    </row>
    <row r="226" spans="1:10" s="222" customFormat="1" hidden="1" outlineLevel="2">
      <c r="A226" s="4"/>
      <c r="B226" s="13"/>
      <c r="C226" s="3"/>
      <c r="D226" s="232" t="s">
        <v>588</v>
      </c>
      <c r="E226" s="14"/>
      <c r="F226" s="224"/>
      <c r="G226" s="223"/>
      <c r="H226" s="215"/>
      <c r="I226" s="215"/>
      <c r="J226" s="251"/>
    </row>
    <row r="227" spans="1:10" s="222" customFormat="1" ht="28.8" hidden="1" outlineLevel="2">
      <c r="A227" s="4"/>
      <c r="B227" s="13"/>
      <c r="C227" s="3"/>
      <c r="D227" s="232" t="s">
        <v>589</v>
      </c>
      <c r="E227" s="14"/>
      <c r="F227" s="224"/>
      <c r="G227" s="223"/>
      <c r="H227" s="215"/>
      <c r="I227" s="215"/>
      <c r="J227" s="251"/>
    </row>
    <row r="228" spans="1:10" s="222" customFormat="1" outlineLevel="1" collapsed="1">
      <c r="A228" s="227">
        <v>7</v>
      </c>
      <c r="B228" s="89" t="s">
        <v>36</v>
      </c>
      <c r="C228" s="500" t="s">
        <v>34</v>
      </c>
      <c r="D228" s="500"/>
      <c r="E228" s="22"/>
      <c r="F228" s="227">
        <f>SUBTOTAL(9,F229:F232)</f>
        <v>0</v>
      </c>
      <c r="G228" s="22"/>
      <c r="H228" s="22"/>
      <c r="I228" s="22"/>
      <c r="J228" s="227"/>
    </row>
    <row r="229" spans="1:10" s="17" customFormat="1" ht="28.8" hidden="1" outlineLevel="2">
      <c r="A229" s="4">
        <v>7.1</v>
      </c>
      <c r="B229" s="13"/>
      <c r="C229" s="225"/>
      <c r="D229" s="232" t="s">
        <v>100</v>
      </c>
      <c r="E229" s="226"/>
      <c r="F229" s="67"/>
      <c r="G229" s="119"/>
      <c r="H229" s="1"/>
      <c r="I229" s="1"/>
      <c r="J229" s="4"/>
    </row>
    <row r="230" spans="1:10" s="17" customFormat="1" ht="86.4" hidden="1" outlineLevel="2">
      <c r="A230" s="4">
        <v>7.2</v>
      </c>
      <c r="B230" s="13"/>
      <c r="C230" s="225"/>
      <c r="D230" s="232" t="s">
        <v>101</v>
      </c>
      <c r="E230" s="226"/>
      <c r="F230" s="67"/>
      <c r="G230" s="163"/>
      <c r="H230" s="1"/>
      <c r="I230" s="1"/>
      <c r="J230" s="4"/>
    </row>
    <row r="231" spans="1:10" s="17" customFormat="1" ht="86.4" hidden="1" outlineLevel="2">
      <c r="A231" s="4">
        <v>7.3</v>
      </c>
      <c r="B231" s="13"/>
      <c r="C231" s="225"/>
      <c r="D231" s="232" t="s">
        <v>102</v>
      </c>
      <c r="E231" s="226"/>
      <c r="F231" s="67"/>
      <c r="G231" s="163"/>
      <c r="H231" s="1"/>
      <c r="I231" s="1"/>
      <c r="J231" s="4"/>
    </row>
    <row r="232" spans="1:10" s="17" customFormat="1" ht="55.35" hidden="1" customHeight="1" outlineLevel="2">
      <c r="A232" s="4">
        <v>7.4</v>
      </c>
      <c r="B232" s="4"/>
      <c r="C232" s="225"/>
      <c r="D232" s="232" t="s">
        <v>103</v>
      </c>
      <c r="E232" s="247"/>
      <c r="F232" s="67"/>
      <c r="G232" s="163"/>
      <c r="H232" s="1"/>
      <c r="I232" s="1"/>
      <c r="J232" s="4"/>
    </row>
    <row r="233" spans="1:10" s="31" customFormat="1" ht="31.2" outlineLevel="1" collapsed="1">
      <c r="A233" s="88">
        <v>8</v>
      </c>
      <c r="B233" s="89" t="s">
        <v>37</v>
      </c>
      <c r="C233" s="48" t="s">
        <v>35</v>
      </c>
      <c r="D233" s="42"/>
      <c r="E233" s="91"/>
      <c r="F233" s="88"/>
      <c r="G233" s="49"/>
      <c r="H233" s="49"/>
      <c r="I233" s="49"/>
      <c r="J233" s="88"/>
    </row>
    <row r="234" spans="1:10" s="31" customFormat="1" hidden="1" outlineLevel="2">
      <c r="A234" s="88"/>
      <c r="B234" s="89"/>
      <c r="C234" s="48"/>
      <c r="D234" s="42"/>
      <c r="E234" s="91"/>
      <c r="F234" s="88"/>
      <c r="G234" s="49"/>
      <c r="H234" s="49"/>
      <c r="I234" s="49"/>
      <c r="J234" s="88"/>
    </row>
    <row r="235" spans="1:10" s="7" customFormat="1" outlineLevel="1" collapsed="1">
      <c r="A235" s="88">
        <v>9</v>
      </c>
      <c r="B235" s="89" t="s">
        <v>425</v>
      </c>
      <c r="C235" s="48" t="s">
        <v>38</v>
      </c>
      <c r="D235" s="101"/>
      <c r="E235" s="103"/>
      <c r="F235" s="99"/>
      <c r="G235" s="97"/>
      <c r="H235" s="97"/>
      <c r="I235" s="97"/>
      <c r="J235" s="99"/>
    </row>
    <row r="236" spans="1:10" s="23" customFormat="1" outlineLevel="1">
      <c r="A236" s="20">
        <v>9.1</v>
      </c>
      <c r="B236" s="227"/>
      <c r="C236" s="228"/>
      <c r="D236" s="232" t="s">
        <v>713</v>
      </c>
      <c r="E236" s="21"/>
      <c r="F236" s="227"/>
      <c r="G236" s="21"/>
      <c r="H236" s="22"/>
      <c r="I236" s="22"/>
      <c r="J236" s="227"/>
    </row>
    <row r="237" spans="1:10" s="23" customFormat="1" ht="26.85" customHeight="1" outlineLevel="1">
      <c r="A237" s="20" t="s">
        <v>714</v>
      </c>
      <c r="B237" s="13"/>
      <c r="C237" s="220"/>
      <c r="D237" s="21" t="s">
        <v>715</v>
      </c>
      <c r="E237" s="21" t="s">
        <v>716</v>
      </c>
      <c r="F237" s="20"/>
      <c r="G237" s="21"/>
      <c r="H237" s="21"/>
      <c r="I237" s="21"/>
      <c r="J237" s="20"/>
    </row>
    <row r="238" spans="1:10" s="23" customFormat="1" ht="23.1" customHeight="1" outlineLevel="1">
      <c r="A238" s="20" t="s">
        <v>717</v>
      </c>
      <c r="B238" s="13"/>
      <c r="C238" s="22"/>
      <c r="D238" s="21" t="s">
        <v>718</v>
      </c>
      <c r="E238" s="21" t="s">
        <v>719</v>
      </c>
      <c r="F238" s="20"/>
      <c r="G238" s="21"/>
      <c r="H238" s="22"/>
      <c r="I238" s="22"/>
      <c r="J238" s="227"/>
    </row>
    <row r="239" spans="1:10" s="23" customFormat="1" ht="24.6" customHeight="1" outlineLevel="1">
      <c r="A239" s="20" t="s">
        <v>720</v>
      </c>
      <c r="B239" s="13"/>
      <c r="C239" s="22"/>
      <c r="D239" s="21" t="s">
        <v>721</v>
      </c>
      <c r="E239" s="21" t="s">
        <v>722</v>
      </c>
      <c r="F239" s="20"/>
      <c r="G239" s="21"/>
      <c r="H239" s="22"/>
      <c r="I239" s="24"/>
      <c r="J239" s="248"/>
    </row>
    <row r="240" spans="1:10" s="110" customFormat="1" outlineLevel="1">
      <c r="A240" s="104"/>
      <c r="B240" s="105"/>
      <c r="C240" s="80"/>
      <c r="D240" s="106"/>
      <c r="E240" s="107"/>
      <c r="F240" s="108"/>
      <c r="G240" s="109"/>
      <c r="H240" s="109"/>
      <c r="I240" s="81"/>
      <c r="J240" s="254"/>
    </row>
    <row r="241" spans="1:11" s="110" customFormat="1" outlineLevel="1">
      <c r="A241" s="104"/>
      <c r="B241" s="105"/>
      <c r="C241" s="81"/>
      <c r="D241" s="111"/>
      <c r="E241" s="112"/>
      <c r="F241" s="108"/>
      <c r="G241" s="109"/>
      <c r="H241" s="109"/>
      <c r="I241" s="81"/>
      <c r="J241" s="254"/>
    </row>
    <row r="242" spans="1:11" s="9" customFormat="1" ht="21.75" customHeight="1">
      <c r="A242" s="86" t="s">
        <v>41</v>
      </c>
      <c r="B242" s="86" t="s">
        <v>13</v>
      </c>
      <c r="C242" s="86" t="s">
        <v>23</v>
      </c>
      <c r="D242" s="113"/>
      <c r="E242" s="87"/>
      <c r="F242" s="86">
        <f>SUBTOTAL(9,F243:F334)</f>
        <v>0</v>
      </c>
      <c r="G242" s="114"/>
      <c r="H242" s="114"/>
      <c r="I242" s="114"/>
      <c r="J242" s="255"/>
    </row>
    <row r="243" spans="1:11" s="31" customFormat="1" ht="16.2" hidden="1" outlineLevel="1">
      <c r="A243" s="88">
        <v>1</v>
      </c>
      <c r="B243" s="89" t="s">
        <v>14</v>
      </c>
      <c r="C243" s="48" t="s">
        <v>24</v>
      </c>
      <c r="D243" s="90"/>
      <c r="E243" s="91"/>
      <c r="F243" s="88"/>
      <c r="G243" s="49"/>
      <c r="H243" s="49"/>
      <c r="I243" s="49"/>
      <c r="J243" s="140"/>
    </row>
    <row r="244" spans="1:11" s="31" customFormat="1" ht="16.2" hidden="1" outlineLevel="2">
      <c r="A244" s="88"/>
      <c r="B244" s="89"/>
      <c r="C244" s="48"/>
      <c r="D244" s="90"/>
      <c r="E244" s="91"/>
      <c r="F244" s="88"/>
      <c r="G244" s="49"/>
      <c r="H244" s="49"/>
      <c r="I244" s="49"/>
      <c r="J244" s="140"/>
    </row>
    <row r="245" spans="1:11" s="31" customFormat="1" ht="16.2" hidden="1" outlineLevel="1" collapsed="1">
      <c r="A245" s="88">
        <v>2</v>
      </c>
      <c r="B245" s="89" t="s">
        <v>15</v>
      </c>
      <c r="C245" s="48" t="s">
        <v>25</v>
      </c>
      <c r="D245" s="42"/>
      <c r="E245" s="91"/>
      <c r="F245" s="88"/>
      <c r="G245" s="49"/>
      <c r="H245" s="49"/>
      <c r="I245" s="49"/>
      <c r="J245" s="140"/>
    </row>
    <row r="246" spans="1:11" s="36" customFormat="1" ht="31.2" hidden="1" outlineLevel="2">
      <c r="A246" s="61"/>
      <c r="B246" s="150"/>
      <c r="C246" s="54" t="s">
        <v>163</v>
      </c>
      <c r="D246" s="68" t="s">
        <v>164</v>
      </c>
      <c r="E246" s="151"/>
      <c r="F246" s="61"/>
      <c r="G246" s="59"/>
      <c r="H246" s="59"/>
      <c r="I246" s="59"/>
      <c r="J246" s="44" t="s">
        <v>127</v>
      </c>
    </row>
    <row r="247" spans="1:11" s="36" customFormat="1" ht="31.2" hidden="1" outlineLevel="2">
      <c r="A247" s="61"/>
      <c r="B247" s="150"/>
      <c r="C247" s="55"/>
      <c r="D247" s="68" t="s">
        <v>115</v>
      </c>
      <c r="E247" s="151"/>
      <c r="F247" s="61"/>
      <c r="G247" s="59"/>
      <c r="H247" s="59"/>
      <c r="I247" s="59" t="s">
        <v>135</v>
      </c>
      <c r="J247" s="44" t="s">
        <v>82</v>
      </c>
      <c r="K247" s="36" t="s">
        <v>133</v>
      </c>
    </row>
    <row r="248" spans="1:11" s="36" customFormat="1" ht="31.2" hidden="1" outlineLevel="2">
      <c r="A248" s="61"/>
      <c r="B248" s="150"/>
      <c r="C248" s="55"/>
      <c r="D248" s="68" t="s">
        <v>134</v>
      </c>
      <c r="E248" s="151"/>
      <c r="F248" s="61"/>
      <c r="G248" s="59"/>
      <c r="H248" s="59"/>
      <c r="I248" s="59" t="s">
        <v>135</v>
      </c>
      <c r="J248" s="44" t="s">
        <v>82</v>
      </c>
      <c r="K248" s="36" t="s">
        <v>136</v>
      </c>
    </row>
    <row r="249" spans="1:11" s="36" customFormat="1" ht="31.2" hidden="1" outlineLevel="2">
      <c r="A249" s="61"/>
      <c r="B249" s="150"/>
      <c r="C249" s="55"/>
      <c r="D249" s="68" t="s">
        <v>137</v>
      </c>
      <c r="E249" s="151"/>
      <c r="F249" s="61"/>
      <c r="G249" s="59"/>
      <c r="H249" s="59"/>
      <c r="I249" s="59" t="s">
        <v>135</v>
      </c>
      <c r="J249" s="44" t="s">
        <v>82</v>
      </c>
      <c r="K249" s="36" t="s">
        <v>136</v>
      </c>
    </row>
    <row r="250" spans="1:11" s="36" customFormat="1" ht="29.85" hidden="1" customHeight="1" outlineLevel="2">
      <c r="A250" s="61"/>
      <c r="B250" s="150"/>
      <c r="C250" s="54" t="s">
        <v>138</v>
      </c>
      <c r="D250" s="68" t="s">
        <v>139</v>
      </c>
      <c r="E250" s="151"/>
      <c r="F250" s="61"/>
      <c r="G250" s="59"/>
      <c r="H250" s="59"/>
      <c r="I250" s="59" t="s">
        <v>135</v>
      </c>
      <c r="J250" s="44" t="s">
        <v>82</v>
      </c>
      <c r="K250" s="36" t="s">
        <v>136</v>
      </c>
    </row>
    <row r="251" spans="1:11" s="36" customFormat="1" ht="29.85" hidden="1" customHeight="1" outlineLevel="2">
      <c r="A251" s="61"/>
      <c r="B251" s="150"/>
      <c r="C251" s="55"/>
      <c r="D251" s="68" t="s">
        <v>140</v>
      </c>
      <c r="E251" s="151"/>
      <c r="F251" s="61"/>
      <c r="G251" s="59"/>
      <c r="H251" s="59"/>
      <c r="I251" s="59" t="s">
        <v>135</v>
      </c>
      <c r="J251" s="44" t="s">
        <v>82</v>
      </c>
      <c r="K251" s="36" t="s">
        <v>136</v>
      </c>
    </row>
    <row r="252" spans="1:11" s="36" customFormat="1" ht="31.2" hidden="1" outlineLevel="2">
      <c r="A252" s="61"/>
      <c r="B252" s="150"/>
      <c r="C252" s="55"/>
      <c r="D252" s="68" t="s">
        <v>141</v>
      </c>
      <c r="E252" s="151"/>
      <c r="F252" s="61"/>
      <c r="G252" s="59"/>
      <c r="H252" s="59"/>
      <c r="I252" s="59" t="s">
        <v>135</v>
      </c>
      <c r="J252" s="44" t="s">
        <v>82</v>
      </c>
      <c r="K252" s="36" t="s">
        <v>136</v>
      </c>
    </row>
    <row r="253" spans="1:11" s="36" customFormat="1" hidden="1" outlineLevel="2">
      <c r="A253" s="61"/>
      <c r="B253" s="150"/>
      <c r="C253" s="55"/>
      <c r="D253" s="68" t="s">
        <v>142</v>
      </c>
      <c r="E253" s="151"/>
      <c r="F253" s="61"/>
      <c r="G253" s="59"/>
      <c r="H253" s="59"/>
      <c r="I253" s="59" t="s">
        <v>135</v>
      </c>
      <c r="J253" s="44" t="s">
        <v>82</v>
      </c>
      <c r="K253" s="36" t="s">
        <v>136</v>
      </c>
    </row>
    <row r="254" spans="1:11" s="31" customFormat="1" ht="31.2" hidden="1" outlineLevel="2">
      <c r="A254" s="88"/>
      <c r="B254" s="89"/>
      <c r="C254" s="42" t="s">
        <v>81</v>
      </c>
      <c r="D254" s="37" t="s">
        <v>51</v>
      </c>
      <c r="E254" s="91"/>
      <c r="F254" s="88"/>
      <c r="G254" s="49"/>
      <c r="H254" s="49"/>
      <c r="I254" s="67"/>
      <c r="J254" s="93" t="s">
        <v>116</v>
      </c>
    </row>
    <row r="255" spans="1:11" s="36" customFormat="1" ht="23.1" hidden="1" customHeight="1" outlineLevel="2">
      <c r="A255" s="61"/>
      <c r="B255" s="150"/>
      <c r="C255" s="54" t="s">
        <v>206</v>
      </c>
      <c r="D255" s="68" t="s">
        <v>165</v>
      </c>
      <c r="E255" s="151"/>
      <c r="F255" s="61"/>
      <c r="G255" s="59"/>
      <c r="H255" s="59"/>
      <c r="I255" s="59" t="s">
        <v>135</v>
      </c>
      <c r="J255" s="44" t="s">
        <v>82</v>
      </c>
      <c r="K255" s="36" t="s">
        <v>136</v>
      </c>
    </row>
    <row r="256" spans="1:11" s="36" customFormat="1" ht="32.1" hidden="1" customHeight="1" outlineLevel="2">
      <c r="A256" s="61"/>
      <c r="B256" s="150"/>
      <c r="C256" s="55"/>
      <c r="D256" s="68" t="s">
        <v>197</v>
      </c>
      <c r="E256" s="151"/>
      <c r="F256" s="61"/>
      <c r="G256" s="59"/>
      <c r="H256" s="59"/>
      <c r="I256" s="59"/>
      <c r="J256" s="44" t="s">
        <v>188</v>
      </c>
    </row>
    <row r="257" spans="1:11" s="31" customFormat="1" ht="16.2" hidden="1" outlineLevel="1" collapsed="1">
      <c r="A257" s="88">
        <v>3</v>
      </c>
      <c r="B257" s="89" t="s">
        <v>16</v>
      </c>
      <c r="C257" s="48" t="s">
        <v>169</v>
      </c>
      <c r="D257" s="42"/>
      <c r="E257" s="91"/>
      <c r="F257" s="88"/>
      <c r="G257" s="49"/>
      <c r="H257" s="49"/>
      <c r="I257" s="49"/>
      <c r="J257" s="140"/>
    </row>
    <row r="258" spans="1:11" s="34" customFormat="1" ht="31.2" hidden="1" outlineLevel="2">
      <c r="A258" s="67"/>
      <c r="B258" s="115"/>
      <c r="C258" s="42" t="s">
        <v>166</v>
      </c>
      <c r="D258" s="37" t="s">
        <v>52</v>
      </c>
      <c r="E258" s="116"/>
      <c r="F258" s="67"/>
      <c r="G258" s="47"/>
      <c r="H258" s="47"/>
      <c r="I258" s="47"/>
      <c r="J258" s="93"/>
      <c r="K258" s="17" t="s">
        <v>56</v>
      </c>
    </row>
    <row r="259" spans="1:11" s="17" customFormat="1" ht="31.2" hidden="1" outlineLevel="2">
      <c r="A259" s="93"/>
      <c r="B259" s="117"/>
      <c r="C259" s="118"/>
      <c r="D259" s="37" t="s">
        <v>53</v>
      </c>
      <c r="E259" s="94"/>
      <c r="F259" s="93"/>
      <c r="G259" s="95"/>
      <c r="H259" s="95"/>
      <c r="I259" s="95"/>
      <c r="J259" s="93" t="s">
        <v>72</v>
      </c>
      <c r="K259" s="17" t="s">
        <v>56</v>
      </c>
    </row>
    <row r="260" spans="1:11" s="17" customFormat="1" hidden="1" outlineLevel="2">
      <c r="A260" s="93"/>
      <c r="B260" s="117"/>
      <c r="C260" s="118"/>
      <c r="D260" s="37" t="s">
        <v>54</v>
      </c>
      <c r="E260" s="94"/>
      <c r="F260" s="93"/>
      <c r="G260" s="95"/>
      <c r="H260" s="95"/>
      <c r="I260" s="95"/>
      <c r="J260" s="93" t="s">
        <v>72</v>
      </c>
    </row>
    <row r="261" spans="1:11" s="17" customFormat="1" ht="31.2" hidden="1" outlineLevel="2">
      <c r="A261" s="93"/>
      <c r="B261" s="117"/>
      <c r="C261" s="118"/>
      <c r="D261" s="119" t="s">
        <v>57</v>
      </c>
      <c r="E261" s="94"/>
      <c r="F261" s="93"/>
      <c r="G261" s="95"/>
      <c r="H261" s="95"/>
      <c r="I261" s="93" t="s">
        <v>63</v>
      </c>
      <c r="J261" s="93"/>
      <c r="K261" s="17" t="s">
        <v>56</v>
      </c>
    </row>
    <row r="262" spans="1:11" s="17" customFormat="1" hidden="1" outlineLevel="2">
      <c r="A262" s="93"/>
      <c r="B262" s="117"/>
      <c r="C262" s="118"/>
      <c r="D262" s="119" t="s">
        <v>189</v>
      </c>
      <c r="E262" s="94"/>
      <c r="F262" s="93"/>
      <c r="G262" s="95"/>
      <c r="H262" s="95"/>
      <c r="I262" s="93"/>
      <c r="J262" s="93" t="s">
        <v>188</v>
      </c>
    </row>
    <row r="263" spans="1:11" s="17" customFormat="1" ht="31.2" hidden="1" outlineLevel="2">
      <c r="A263" s="93"/>
      <c r="B263" s="117"/>
      <c r="C263" s="90" t="s">
        <v>167</v>
      </c>
      <c r="D263" s="119" t="s">
        <v>207</v>
      </c>
      <c r="E263" s="94"/>
      <c r="F263" s="93"/>
      <c r="G263" s="95"/>
      <c r="H263" s="95"/>
      <c r="I263" s="93"/>
      <c r="J263" s="93"/>
    </row>
    <row r="264" spans="1:11" s="17" customFormat="1" ht="31.2" hidden="1" outlineLevel="2">
      <c r="A264" s="93"/>
      <c r="B264" s="93"/>
      <c r="D264" s="155" t="s">
        <v>208</v>
      </c>
      <c r="E264" s="43"/>
      <c r="F264" s="44"/>
      <c r="G264" s="43"/>
      <c r="H264" s="43"/>
      <c r="I264" s="44"/>
      <c r="J264" s="44" t="s">
        <v>151</v>
      </c>
    </row>
    <row r="265" spans="1:11" s="17" customFormat="1" ht="32.25" hidden="1" customHeight="1" outlineLevel="2">
      <c r="A265" s="93"/>
      <c r="B265" s="93"/>
      <c r="C265" s="169"/>
      <c r="D265" s="155" t="s">
        <v>209</v>
      </c>
      <c r="E265" s="43"/>
      <c r="F265" s="44"/>
      <c r="G265" s="43"/>
      <c r="H265" s="43"/>
      <c r="I265" s="44"/>
      <c r="J265" s="44" t="s">
        <v>107</v>
      </c>
    </row>
    <row r="266" spans="1:11" s="17" customFormat="1" ht="32.25" hidden="1" customHeight="1" outlineLevel="2">
      <c r="A266" s="93"/>
      <c r="B266" s="93"/>
      <c r="C266" s="169"/>
      <c r="D266" s="155" t="s">
        <v>210</v>
      </c>
      <c r="E266" s="43"/>
      <c r="F266" s="44"/>
      <c r="G266" s="43"/>
      <c r="H266" s="43"/>
      <c r="I266" s="44"/>
      <c r="J266" s="44" t="s">
        <v>107</v>
      </c>
    </row>
    <row r="267" spans="1:11" s="36" customFormat="1" ht="44.1" hidden="1" customHeight="1" outlineLevel="2">
      <c r="A267" s="61"/>
      <c r="B267" s="61"/>
      <c r="C267" s="54"/>
      <c r="D267" s="51" t="s">
        <v>214</v>
      </c>
      <c r="E267" s="59"/>
      <c r="F267" s="61"/>
      <c r="G267" s="59"/>
      <c r="H267" s="59"/>
      <c r="I267" s="61"/>
      <c r="J267" s="44" t="s">
        <v>107</v>
      </c>
    </row>
    <row r="268" spans="1:11" s="34" customFormat="1" ht="21" hidden="1" customHeight="1" outlineLevel="2">
      <c r="A268" s="67"/>
      <c r="B268" s="67"/>
      <c r="C268" s="90"/>
      <c r="D268" s="168" t="s">
        <v>211</v>
      </c>
      <c r="E268" s="59"/>
      <c r="F268" s="61"/>
      <c r="G268" s="59"/>
      <c r="H268" s="59"/>
      <c r="I268" s="61"/>
      <c r="J268" s="61"/>
    </row>
    <row r="269" spans="1:11" s="35" customFormat="1" ht="32.25" hidden="1" customHeight="1" outlineLevel="2">
      <c r="A269" s="44"/>
      <c r="B269" s="44"/>
      <c r="C269" s="172"/>
      <c r="D269" s="155" t="s">
        <v>212</v>
      </c>
      <c r="E269" s="43"/>
      <c r="F269" s="44"/>
      <c r="G269" s="43"/>
      <c r="H269" s="43"/>
      <c r="I269" s="44"/>
      <c r="J269" s="44" t="s">
        <v>149</v>
      </c>
    </row>
    <row r="270" spans="1:11" s="35" customFormat="1" ht="31.2" hidden="1" outlineLevel="2">
      <c r="A270" s="44"/>
      <c r="B270" s="44"/>
      <c r="C270" s="172"/>
      <c r="D270" s="155" t="s">
        <v>213</v>
      </c>
      <c r="E270" s="43"/>
      <c r="F270" s="44"/>
      <c r="G270" s="43"/>
      <c r="H270" s="43"/>
      <c r="I270" s="44"/>
      <c r="J270" s="44" t="s">
        <v>83</v>
      </c>
    </row>
    <row r="271" spans="1:11" s="35" customFormat="1" hidden="1" outlineLevel="2">
      <c r="A271" s="44"/>
      <c r="B271" s="44"/>
      <c r="C271" s="142"/>
      <c r="D271" s="62" t="s">
        <v>168</v>
      </c>
      <c r="E271" s="43"/>
      <c r="F271" s="44"/>
      <c r="G271" s="43"/>
      <c r="H271" s="43"/>
      <c r="I271" s="44"/>
      <c r="J271" s="44"/>
    </row>
    <row r="272" spans="1:11" s="17" customFormat="1" ht="32.25" hidden="1" customHeight="1" outlineLevel="2">
      <c r="A272" s="93"/>
      <c r="B272" s="93"/>
      <c r="C272" s="169"/>
      <c r="D272" s="155" t="s">
        <v>199</v>
      </c>
      <c r="E272" s="43"/>
      <c r="F272" s="44"/>
      <c r="G272" s="43"/>
      <c r="H272" s="43"/>
      <c r="I272" s="44" t="s">
        <v>114</v>
      </c>
      <c r="J272" s="44" t="s">
        <v>195</v>
      </c>
    </row>
    <row r="273" spans="1:11" s="17" customFormat="1" ht="64.349999999999994" hidden="1" customHeight="1" outlineLevel="2">
      <c r="A273" s="93"/>
      <c r="B273" s="93"/>
      <c r="C273" s="90" t="s">
        <v>200</v>
      </c>
      <c r="D273" s="168" t="s">
        <v>201</v>
      </c>
      <c r="E273" s="43"/>
      <c r="F273" s="44"/>
      <c r="G273" s="43"/>
      <c r="H273" s="43"/>
      <c r="I273" s="44"/>
      <c r="J273" s="44" t="s">
        <v>188</v>
      </c>
    </row>
    <row r="274" spans="1:11" s="17" customFormat="1" ht="31.2" hidden="1" outlineLevel="2">
      <c r="A274" s="93"/>
      <c r="B274" s="93"/>
      <c r="C274" s="54" t="s">
        <v>216</v>
      </c>
      <c r="D274" s="168" t="s">
        <v>131</v>
      </c>
      <c r="E274" s="43"/>
      <c r="F274" s="44"/>
      <c r="G274" s="43"/>
      <c r="H274" s="43"/>
      <c r="I274" s="44"/>
      <c r="J274" s="44"/>
    </row>
    <row r="275" spans="1:11" s="35" customFormat="1" ht="100.35" hidden="1" customHeight="1" outlineLevel="2">
      <c r="A275" s="44"/>
      <c r="B275" s="44"/>
      <c r="D275" s="51" t="s">
        <v>217</v>
      </c>
      <c r="E275" s="43"/>
      <c r="F275" s="44"/>
      <c r="G275" s="43"/>
      <c r="H275" s="43"/>
      <c r="I275" s="43"/>
      <c r="J275" s="44" t="s">
        <v>65</v>
      </c>
    </row>
    <row r="276" spans="1:11" s="36" customFormat="1" ht="23.85" hidden="1" customHeight="1" outlineLevel="2">
      <c r="A276" s="61"/>
      <c r="B276" s="61"/>
      <c r="C276" s="66"/>
      <c r="D276" s="151" t="s">
        <v>218</v>
      </c>
      <c r="E276" s="59"/>
      <c r="F276" s="61"/>
      <c r="G276" s="59"/>
      <c r="H276" s="59"/>
      <c r="I276" s="59"/>
      <c r="J276" s="44"/>
    </row>
    <row r="277" spans="1:11" s="35" customFormat="1" ht="31.2" hidden="1" outlineLevel="2">
      <c r="A277" s="44"/>
      <c r="B277" s="44"/>
      <c r="C277" s="171"/>
      <c r="D277" s="155" t="s">
        <v>219</v>
      </c>
      <c r="E277" s="43"/>
      <c r="F277" s="44"/>
      <c r="G277" s="43"/>
      <c r="H277" s="43"/>
      <c r="I277" s="43"/>
      <c r="J277" s="44" t="s">
        <v>107</v>
      </c>
    </row>
    <row r="278" spans="1:11" s="35" customFormat="1" ht="31.2" hidden="1" outlineLevel="2">
      <c r="A278" s="44"/>
      <c r="B278" s="44"/>
      <c r="C278" s="171"/>
      <c r="D278" s="155" t="s">
        <v>220</v>
      </c>
      <c r="E278" s="43"/>
      <c r="F278" s="44"/>
      <c r="G278" s="43"/>
      <c r="H278" s="43"/>
      <c r="I278" s="43"/>
      <c r="J278" s="44" t="s">
        <v>107</v>
      </c>
    </row>
    <row r="279" spans="1:11" s="17" customFormat="1" ht="46.8" hidden="1" outlineLevel="2">
      <c r="A279" s="93"/>
      <c r="B279" s="93"/>
      <c r="C279" s="93"/>
      <c r="D279" s="155" t="s">
        <v>221</v>
      </c>
      <c r="E279" s="43"/>
      <c r="F279" s="44"/>
      <c r="G279" s="43"/>
      <c r="H279" s="43"/>
      <c r="I279" s="43"/>
      <c r="J279" s="44" t="s">
        <v>107</v>
      </c>
    </row>
    <row r="280" spans="1:11" s="145" customFormat="1" ht="31.2" hidden="1" outlineLevel="2">
      <c r="A280" s="44"/>
      <c r="B280" s="143"/>
      <c r="C280" s="54" t="s">
        <v>181</v>
      </c>
      <c r="D280" s="68" t="s">
        <v>177</v>
      </c>
      <c r="E280" s="144"/>
      <c r="F280" s="143"/>
      <c r="G280" s="40"/>
      <c r="H280" s="40"/>
      <c r="I280" s="40"/>
      <c r="J280" s="39" t="s">
        <v>160</v>
      </c>
    </row>
    <row r="281" spans="1:11" s="145" customFormat="1" ht="46.8" hidden="1" outlineLevel="2">
      <c r="A281" s="44"/>
      <c r="B281" s="143"/>
      <c r="C281" s="149"/>
      <c r="D281" s="68" t="s">
        <v>178</v>
      </c>
      <c r="E281" s="144"/>
      <c r="F281" s="143"/>
      <c r="G281" s="40"/>
      <c r="H281" s="40"/>
      <c r="I281" s="40"/>
      <c r="J281" s="39" t="s">
        <v>117</v>
      </c>
    </row>
    <row r="282" spans="1:11" s="35" customFormat="1" ht="31.2" hidden="1" outlineLevel="2">
      <c r="A282" s="44"/>
      <c r="B282" s="44"/>
      <c r="D282" s="62" t="s">
        <v>112</v>
      </c>
      <c r="E282" s="43"/>
      <c r="F282" s="44"/>
      <c r="G282" s="43"/>
      <c r="H282" s="43"/>
      <c r="I282" s="43"/>
      <c r="J282" s="44" t="s">
        <v>107</v>
      </c>
    </row>
    <row r="283" spans="1:11" s="17" customFormat="1" ht="31.2" hidden="1" outlineLevel="2">
      <c r="A283" s="93"/>
      <c r="B283" s="93"/>
      <c r="C283" s="93"/>
      <c r="D283" s="62" t="s">
        <v>113</v>
      </c>
      <c r="E283" s="43"/>
      <c r="F283" s="44"/>
      <c r="G283" s="43"/>
      <c r="H283" s="43"/>
      <c r="I283" s="43"/>
      <c r="J283" s="44" t="s">
        <v>107</v>
      </c>
    </row>
    <row r="284" spans="1:11" s="130" customFormat="1" hidden="1" outlineLevel="2">
      <c r="A284" s="99"/>
      <c r="B284" s="136"/>
      <c r="C284" s="136"/>
      <c r="D284" s="68" t="s">
        <v>110</v>
      </c>
      <c r="E284" s="144"/>
      <c r="F284" s="143"/>
      <c r="G284" s="40"/>
      <c r="H284" s="40"/>
      <c r="I284" s="40"/>
      <c r="J284" s="39" t="s">
        <v>107</v>
      </c>
    </row>
    <row r="285" spans="1:11" s="30" customFormat="1" ht="31.2" hidden="1" outlineLevel="2">
      <c r="A285" s="52"/>
      <c r="B285" s="53"/>
      <c r="C285" s="54" t="s">
        <v>204</v>
      </c>
      <c r="D285" s="55" t="s">
        <v>129</v>
      </c>
      <c r="E285" s="60"/>
      <c r="F285" s="52"/>
      <c r="G285" s="58"/>
      <c r="H285" s="58"/>
      <c r="I285" s="61"/>
      <c r="J285" s="44" t="s">
        <v>65</v>
      </c>
      <c r="K285" s="46"/>
    </row>
    <row r="286" spans="1:11" s="30" customFormat="1" ht="31.2" hidden="1" outlineLevel="2">
      <c r="A286" s="52"/>
      <c r="B286" s="53"/>
      <c r="C286" s="54"/>
      <c r="D286" s="55" t="s">
        <v>215</v>
      </c>
      <c r="E286" s="60"/>
      <c r="F286" s="52"/>
      <c r="G286" s="58"/>
      <c r="H286" s="58"/>
      <c r="I286" s="61"/>
      <c r="J286" s="44" t="s">
        <v>65</v>
      </c>
    </row>
    <row r="287" spans="1:11" s="31" customFormat="1" ht="31.2" hidden="1" outlineLevel="2">
      <c r="A287" s="88"/>
      <c r="B287" s="89"/>
      <c r="C287" s="48"/>
      <c r="D287" s="55" t="s">
        <v>130</v>
      </c>
      <c r="E287" s="91"/>
      <c r="F287" s="88"/>
      <c r="G287" s="49"/>
      <c r="H287" s="49"/>
      <c r="I287" s="67"/>
      <c r="J287" s="44" t="s">
        <v>65</v>
      </c>
    </row>
    <row r="288" spans="1:11" s="17" customFormat="1" ht="46.8" hidden="1" outlineLevel="2">
      <c r="A288" s="93"/>
      <c r="B288" s="93"/>
      <c r="C288" s="142" t="s">
        <v>108</v>
      </c>
      <c r="D288" s="156" t="s">
        <v>109</v>
      </c>
      <c r="E288" s="43"/>
      <c r="F288" s="44"/>
      <c r="G288" s="43"/>
      <c r="H288" s="43"/>
      <c r="I288" s="43"/>
      <c r="J288" s="44" t="s">
        <v>107</v>
      </c>
    </row>
    <row r="289" spans="1:10" s="35" customFormat="1" ht="51.6" hidden="1" customHeight="1" outlineLevel="2">
      <c r="A289" s="44"/>
      <c r="B289" s="44"/>
      <c r="C289" s="142"/>
      <c r="D289" s="62" t="s">
        <v>180</v>
      </c>
      <c r="E289" s="43"/>
      <c r="F289" s="44"/>
      <c r="G289" s="43"/>
      <c r="H289" s="43"/>
      <c r="I289" s="44"/>
      <c r="J289" s="44" t="s">
        <v>107</v>
      </c>
    </row>
    <row r="290" spans="1:10" s="31" customFormat="1" ht="16.2" hidden="1" outlineLevel="1" collapsed="1">
      <c r="A290" s="88">
        <v>4</v>
      </c>
      <c r="B290" s="89" t="s">
        <v>17</v>
      </c>
      <c r="C290" s="48" t="s">
        <v>32</v>
      </c>
      <c r="D290" s="42"/>
      <c r="E290" s="91"/>
      <c r="F290" s="88"/>
      <c r="G290" s="49"/>
      <c r="H290" s="49"/>
      <c r="I290" s="49"/>
      <c r="J290" s="140"/>
    </row>
    <row r="291" spans="1:10" s="35" customFormat="1" hidden="1" outlineLevel="2">
      <c r="A291" s="44"/>
      <c r="B291" s="61"/>
      <c r="C291" s="54" t="s">
        <v>153</v>
      </c>
      <c r="D291" s="62" t="s">
        <v>152</v>
      </c>
      <c r="E291" s="43"/>
      <c r="F291" s="44"/>
      <c r="G291" s="155"/>
      <c r="H291" s="63"/>
      <c r="I291" s="63"/>
      <c r="J291" s="44" t="s">
        <v>154</v>
      </c>
    </row>
    <row r="292" spans="1:10" s="35" customFormat="1" hidden="1" outlineLevel="2">
      <c r="A292" s="44"/>
      <c r="B292" s="61"/>
      <c r="C292" s="52"/>
      <c r="D292" s="62" t="s">
        <v>155</v>
      </c>
      <c r="E292" s="43"/>
      <c r="F292" s="44"/>
      <c r="G292" s="155"/>
      <c r="H292" s="63"/>
      <c r="I292" s="63"/>
      <c r="J292" s="44" t="s">
        <v>154</v>
      </c>
    </row>
    <row r="293" spans="1:10" s="31" customFormat="1" ht="16.2" hidden="1" outlineLevel="1" collapsed="1">
      <c r="A293" s="88">
        <v>5</v>
      </c>
      <c r="B293" s="89" t="s">
        <v>43</v>
      </c>
      <c r="C293" s="48" t="s">
        <v>26</v>
      </c>
      <c r="D293" s="42"/>
      <c r="E293" s="91"/>
      <c r="F293" s="88"/>
      <c r="G293" s="49"/>
      <c r="H293" s="49"/>
      <c r="I293" s="49"/>
      <c r="J293" s="140"/>
    </row>
    <row r="294" spans="1:10" s="36" customFormat="1" ht="46.8" hidden="1" outlineLevel="2">
      <c r="A294" s="61"/>
      <c r="B294" s="61"/>
      <c r="C294" s="61"/>
      <c r="D294" s="62" t="s">
        <v>124</v>
      </c>
      <c r="E294" s="59"/>
      <c r="F294" s="61"/>
      <c r="G294" s="59"/>
      <c r="H294" s="59"/>
      <c r="I294" s="59"/>
      <c r="J294" s="44" t="s">
        <v>83</v>
      </c>
    </row>
    <row r="295" spans="1:10" s="36" customFormat="1" ht="31.2" hidden="1" outlineLevel="2">
      <c r="A295" s="152"/>
      <c r="B295" s="152"/>
      <c r="C295" s="152"/>
      <c r="D295" s="68" t="s">
        <v>184</v>
      </c>
      <c r="E295" s="153"/>
      <c r="F295" s="152"/>
      <c r="G295" s="153"/>
      <c r="H295" s="153"/>
      <c r="I295" s="153"/>
      <c r="J295" s="154" t="s">
        <v>149</v>
      </c>
    </row>
    <row r="296" spans="1:10" s="31" customFormat="1" ht="16.2" hidden="1" outlineLevel="1" collapsed="1">
      <c r="A296" s="120">
        <v>6</v>
      </c>
      <c r="B296" s="121" t="s">
        <v>44</v>
      </c>
      <c r="C296" s="122" t="s">
        <v>34</v>
      </c>
      <c r="E296" s="123"/>
      <c r="F296" s="120"/>
      <c r="G296" s="124"/>
      <c r="H296" s="124"/>
      <c r="I296" s="124"/>
      <c r="J296" s="256"/>
    </row>
    <row r="297" spans="1:10" s="30" customFormat="1" ht="31.2" hidden="1" outlineLevel="2">
      <c r="A297" s="52"/>
      <c r="B297" s="53"/>
      <c r="C297" s="49" t="s">
        <v>170</v>
      </c>
      <c r="D297" s="59" t="s">
        <v>128</v>
      </c>
      <c r="E297" s="60"/>
      <c r="F297" s="52"/>
      <c r="G297" s="58"/>
      <c r="H297" s="58"/>
      <c r="I297" s="58"/>
      <c r="J297" s="44" t="s">
        <v>65</v>
      </c>
    </row>
    <row r="298" spans="1:10" s="30" customFormat="1" ht="31.2" hidden="1" outlineLevel="2">
      <c r="A298" s="52"/>
      <c r="B298" s="53"/>
      <c r="C298" s="54"/>
      <c r="D298" s="59" t="s">
        <v>84</v>
      </c>
      <c r="E298" s="60"/>
      <c r="F298" s="52"/>
      <c r="G298" s="58"/>
      <c r="H298" s="58"/>
      <c r="I298" s="58"/>
      <c r="J298" s="44" t="s">
        <v>83</v>
      </c>
    </row>
    <row r="299" spans="1:10" s="30" customFormat="1" ht="45.75" hidden="1" customHeight="1" outlineLevel="2">
      <c r="A299" s="52"/>
      <c r="B299" s="53"/>
      <c r="C299" s="54" t="s">
        <v>159</v>
      </c>
      <c r="D299" s="59" t="s">
        <v>122</v>
      </c>
      <c r="E299" s="60"/>
      <c r="F299" s="52"/>
      <c r="G299" s="58"/>
      <c r="H299" s="58"/>
      <c r="I299" s="58"/>
      <c r="J299" s="44" t="s">
        <v>143</v>
      </c>
    </row>
    <row r="300" spans="1:10" s="30" customFormat="1" ht="45.75" hidden="1" customHeight="1" outlineLevel="2">
      <c r="A300" s="52"/>
      <c r="B300" s="53"/>
      <c r="C300" s="54"/>
      <c r="D300" s="59" t="s">
        <v>171</v>
      </c>
      <c r="E300" s="60"/>
      <c r="F300" s="52"/>
      <c r="G300" s="58"/>
      <c r="H300" s="58"/>
      <c r="I300" s="58"/>
      <c r="J300" s="44" t="s">
        <v>154</v>
      </c>
    </row>
    <row r="301" spans="1:10" s="31" customFormat="1" ht="62.4" hidden="1" outlineLevel="2">
      <c r="A301" s="88"/>
      <c r="B301" s="89"/>
      <c r="C301" s="54" t="s">
        <v>150</v>
      </c>
      <c r="D301" s="59" t="s">
        <v>174</v>
      </c>
      <c r="E301" s="60"/>
      <c r="F301" s="52"/>
      <c r="G301" s="58"/>
      <c r="H301" s="58"/>
      <c r="I301" s="58"/>
      <c r="J301" s="44" t="s">
        <v>107</v>
      </c>
    </row>
    <row r="302" spans="1:10" s="30" customFormat="1" hidden="1" outlineLevel="2">
      <c r="A302" s="52"/>
      <c r="B302" s="53"/>
      <c r="C302" s="54"/>
      <c r="D302" s="66" t="s">
        <v>172</v>
      </c>
      <c r="E302" s="60"/>
      <c r="F302" s="52"/>
      <c r="G302" s="58"/>
      <c r="H302" s="58"/>
      <c r="I302" s="58"/>
      <c r="J302" s="44" t="s">
        <v>149</v>
      </c>
    </row>
    <row r="303" spans="1:10" s="36" customFormat="1" hidden="1" outlineLevel="2">
      <c r="A303" s="61"/>
      <c r="B303" s="61"/>
      <c r="C303" s="61"/>
      <c r="D303" s="68" t="s">
        <v>173</v>
      </c>
      <c r="E303" s="151"/>
      <c r="F303" s="61"/>
      <c r="G303" s="59"/>
      <c r="H303" s="59"/>
      <c r="I303" s="59"/>
      <c r="J303" s="61" t="s">
        <v>149</v>
      </c>
    </row>
    <row r="304" spans="1:10" s="31" customFormat="1" ht="31.2" hidden="1" outlineLevel="1" collapsed="1">
      <c r="A304" s="88">
        <v>7</v>
      </c>
      <c r="B304" s="89" t="s">
        <v>45</v>
      </c>
      <c r="C304" s="48" t="s">
        <v>35</v>
      </c>
      <c r="D304" s="42"/>
      <c r="E304" s="91"/>
      <c r="F304" s="88"/>
      <c r="G304" s="49"/>
      <c r="H304" s="49"/>
      <c r="I304" s="49"/>
      <c r="J304" s="140"/>
    </row>
    <row r="305" spans="1:10" s="35" customFormat="1" ht="31.2" hidden="1" outlineLevel="2">
      <c r="A305" s="44"/>
      <c r="B305" s="61"/>
      <c r="C305" s="61"/>
      <c r="D305" s="157" t="s">
        <v>225</v>
      </c>
      <c r="E305" s="158"/>
      <c r="F305" s="61"/>
      <c r="G305" s="59"/>
      <c r="H305" s="59"/>
      <c r="I305" s="59"/>
      <c r="J305" s="61" t="s">
        <v>83</v>
      </c>
    </row>
    <row r="306" spans="1:10" s="36" customFormat="1" ht="31.2" hidden="1" outlineLevel="2">
      <c r="A306" s="61"/>
      <c r="B306" s="61"/>
      <c r="C306" s="61"/>
      <c r="D306" s="157" t="s">
        <v>226</v>
      </c>
      <c r="E306" s="158"/>
      <c r="F306" s="61"/>
      <c r="G306" s="59"/>
      <c r="H306" s="59"/>
      <c r="I306" s="59"/>
      <c r="J306" s="61" t="s">
        <v>83</v>
      </c>
    </row>
    <row r="307" spans="1:10" s="130" customFormat="1" hidden="1" outlineLevel="1" collapsed="1">
      <c r="A307" s="88">
        <v>8</v>
      </c>
      <c r="B307" s="89" t="s">
        <v>46</v>
      </c>
      <c r="C307" s="48" t="s">
        <v>38</v>
      </c>
      <c r="D307" s="125"/>
      <c r="E307" s="103"/>
      <c r="F307" s="127"/>
      <c r="G307" s="128"/>
      <c r="H307" s="128"/>
      <c r="I307" s="128"/>
      <c r="J307" s="135"/>
    </row>
    <row r="308" spans="1:10" s="161" customFormat="1" ht="46.8" hidden="1" outlineLevel="2">
      <c r="A308" s="52"/>
      <c r="B308" s="53"/>
      <c r="C308" s="54"/>
      <c r="D308" s="157" t="s">
        <v>161</v>
      </c>
      <c r="E308" s="151"/>
      <c r="F308" s="143"/>
      <c r="G308" s="160"/>
      <c r="H308" s="160"/>
      <c r="I308" s="160"/>
      <c r="J308" s="143" t="s">
        <v>162</v>
      </c>
    </row>
    <row r="309" spans="1:10" s="130" customFormat="1" ht="31.2" hidden="1" outlineLevel="2">
      <c r="A309" s="88"/>
      <c r="B309" s="89"/>
      <c r="C309" s="48"/>
      <c r="D309" s="59" t="s">
        <v>111</v>
      </c>
      <c r="E309" s="51"/>
      <c r="F309" s="39"/>
      <c r="G309" s="40"/>
      <c r="H309" s="40"/>
      <c r="I309" s="40"/>
      <c r="J309" s="143" t="s">
        <v>107</v>
      </c>
    </row>
    <row r="310" spans="1:10" s="130" customFormat="1" ht="31.2" hidden="1" outlineLevel="2">
      <c r="A310" s="88"/>
      <c r="B310" s="89"/>
      <c r="C310" s="48"/>
      <c r="D310" s="59" t="s">
        <v>227</v>
      </c>
      <c r="E310" s="51"/>
      <c r="F310" s="39"/>
      <c r="G310" s="40"/>
      <c r="H310" s="40"/>
      <c r="I310" s="40"/>
      <c r="J310" s="143" t="s">
        <v>107</v>
      </c>
    </row>
    <row r="311" spans="1:10" s="130" customFormat="1" ht="62.4" hidden="1" outlineLevel="2">
      <c r="A311" s="88"/>
      <c r="B311" s="89"/>
      <c r="C311" s="48"/>
      <c r="D311" s="59" t="s">
        <v>175</v>
      </c>
      <c r="E311" s="51"/>
      <c r="F311" s="39"/>
      <c r="G311" s="40"/>
      <c r="H311" s="40"/>
      <c r="I311" s="40"/>
      <c r="J311" s="143" t="s">
        <v>107</v>
      </c>
    </row>
    <row r="312" spans="1:10" s="130" customFormat="1" ht="16.5" hidden="1" customHeight="1" outlineLevel="1" collapsed="1">
      <c r="A312" s="88">
        <v>9</v>
      </c>
      <c r="B312" s="89" t="s">
        <v>71</v>
      </c>
      <c r="C312" s="48" t="s">
        <v>70</v>
      </c>
      <c r="D312" s="125"/>
      <c r="E312" s="103"/>
      <c r="F312" s="127"/>
      <c r="G312" s="128"/>
      <c r="H312" s="128"/>
      <c r="I312" s="128"/>
      <c r="J312" s="135"/>
    </row>
    <row r="313" spans="1:10" s="134" customFormat="1" ht="31.2" hidden="1" outlineLevel="2">
      <c r="A313" s="88"/>
      <c r="B313" s="89"/>
      <c r="C313" s="42" t="s">
        <v>223</v>
      </c>
      <c r="D313" s="42" t="s">
        <v>224</v>
      </c>
      <c r="E313" s="131"/>
      <c r="F313" s="132"/>
      <c r="G313" s="133"/>
      <c r="H313" s="133"/>
      <c r="I313" s="41" t="s">
        <v>67</v>
      </c>
      <c r="J313" s="132"/>
    </row>
    <row r="314" spans="1:10" s="130" customFormat="1" ht="33.75" hidden="1" customHeight="1" outlineLevel="2">
      <c r="A314" s="88"/>
      <c r="B314" s="89"/>
      <c r="C314" s="90" t="s">
        <v>68</v>
      </c>
      <c r="D314" s="119" t="s">
        <v>59</v>
      </c>
      <c r="E314" s="103"/>
      <c r="F314" s="127"/>
      <c r="G314" s="128"/>
      <c r="H314" s="128"/>
      <c r="I314" s="128"/>
      <c r="J314" s="135" t="s">
        <v>69</v>
      </c>
    </row>
    <row r="315" spans="1:10" s="130" customFormat="1" hidden="1" outlineLevel="2">
      <c r="A315" s="88"/>
      <c r="B315" s="89"/>
      <c r="C315" s="48"/>
      <c r="D315" s="100" t="s">
        <v>79</v>
      </c>
      <c r="E315" s="103"/>
      <c r="F315" s="127"/>
      <c r="G315" s="128"/>
      <c r="H315" s="128"/>
      <c r="I315" s="128"/>
      <c r="J315" s="135"/>
    </row>
    <row r="316" spans="1:10" s="130" customFormat="1" hidden="1" outlineLevel="2">
      <c r="A316" s="88"/>
      <c r="B316" s="89"/>
      <c r="C316" s="48"/>
      <c r="D316" s="100" t="s">
        <v>77</v>
      </c>
      <c r="E316" s="103"/>
      <c r="F316" s="127"/>
      <c r="G316" s="128"/>
      <c r="H316" s="128"/>
      <c r="I316" s="128"/>
      <c r="J316" s="135"/>
    </row>
    <row r="317" spans="1:10" s="130" customFormat="1" ht="31.2" hidden="1" outlineLevel="2">
      <c r="A317" s="88"/>
      <c r="B317" s="89"/>
      <c r="C317" s="48"/>
      <c r="D317" s="100" t="s">
        <v>80</v>
      </c>
      <c r="E317" s="103"/>
      <c r="F317" s="127"/>
      <c r="G317" s="128"/>
      <c r="H317" s="128"/>
      <c r="I317" s="128"/>
      <c r="J317" s="135"/>
    </row>
    <row r="318" spans="1:10" s="130" customFormat="1" ht="31.2" hidden="1" outlineLevel="2">
      <c r="A318" s="88"/>
      <c r="B318" s="89"/>
      <c r="C318" s="48"/>
      <c r="D318" s="119" t="s">
        <v>60</v>
      </c>
      <c r="E318" s="103"/>
      <c r="F318" s="127"/>
      <c r="G318" s="128"/>
      <c r="H318" s="128"/>
      <c r="I318" s="128"/>
      <c r="J318" s="135"/>
    </row>
    <row r="319" spans="1:10" s="130" customFormat="1" hidden="1" outlineLevel="2">
      <c r="A319" s="88"/>
      <c r="B319" s="89"/>
      <c r="C319" s="48"/>
      <c r="D319" s="100" t="s">
        <v>79</v>
      </c>
      <c r="E319" s="103"/>
      <c r="F319" s="127"/>
      <c r="G319" s="128"/>
      <c r="H319" s="128"/>
      <c r="I319" s="128"/>
      <c r="J319" s="135" t="s">
        <v>69</v>
      </c>
    </row>
    <row r="320" spans="1:10" s="130" customFormat="1" ht="16.5" hidden="1" customHeight="1" outlineLevel="2">
      <c r="A320" s="88"/>
      <c r="B320" s="89"/>
      <c r="C320" s="48"/>
      <c r="D320" s="100" t="s">
        <v>77</v>
      </c>
      <c r="E320" s="103"/>
      <c r="F320" s="127"/>
      <c r="G320" s="128"/>
      <c r="H320" s="128"/>
      <c r="I320" s="128"/>
      <c r="J320" s="135"/>
    </row>
    <row r="321" spans="1:10" s="130" customFormat="1" ht="31.2" hidden="1" outlineLevel="2">
      <c r="A321" s="88"/>
      <c r="B321" s="89"/>
      <c r="C321" s="48"/>
      <c r="D321" s="100" t="s">
        <v>80</v>
      </c>
      <c r="E321" s="103"/>
      <c r="F321" s="127"/>
      <c r="G321" s="128"/>
      <c r="H321" s="128"/>
      <c r="I321" s="128"/>
      <c r="J321" s="135"/>
    </row>
    <row r="322" spans="1:10" s="130" customFormat="1" hidden="1" outlineLevel="2">
      <c r="A322" s="88"/>
      <c r="B322" s="89"/>
      <c r="C322" s="48"/>
      <c r="D322" s="119" t="s">
        <v>61</v>
      </c>
      <c r="E322" s="103"/>
      <c r="F322" s="127"/>
      <c r="G322" s="128"/>
      <c r="H322" s="128"/>
      <c r="I322" s="128"/>
      <c r="J322" s="135"/>
    </row>
    <row r="323" spans="1:10" s="130" customFormat="1" ht="16.5" hidden="1" customHeight="1" outlineLevel="2">
      <c r="A323" s="88"/>
      <c r="B323" s="89"/>
      <c r="C323" s="48"/>
      <c r="D323" s="100" t="s">
        <v>76</v>
      </c>
      <c r="E323" s="103"/>
      <c r="F323" s="127"/>
      <c r="G323" s="128"/>
      <c r="H323" s="128"/>
      <c r="I323" s="128"/>
      <c r="J323" s="135" t="s">
        <v>69</v>
      </c>
    </row>
    <row r="324" spans="1:10" s="130" customFormat="1" ht="16.5" hidden="1" customHeight="1" outlineLevel="2">
      <c r="A324" s="88"/>
      <c r="B324" s="89"/>
      <c r="C324" s="48"/>
      <c r="D324" s="100" t="s">
        <v>77</v>
      </c>
      <c r="E324" s="103"/>
      <c r="F324" s="127"/>
      <c r="G324" s="128"/>
      <c r="H324" s="128"/>
      <c r="I324" s="128"/>
      <c r="J324" s="135"/>
    </row>
    <row r="325" spans="1:10" s="130" customFormat="1" ht="31.2" hidden="1" outlineLevel="2">
      <c r="A325" s="88"/>
      <c r="B325" s="89"/>
      <c r="C325" s="48"/>
      <c r="D325" s="100" t="s">
        <v>78</v>
      </c>
      <c r="E325" s="103"/>
      <c r="F325" s="127"/>
      <c r="G325" s="128"/>
      <c r="H325" s="128"/>
      <c r="I325" s="128"/>
      <c r="J325" s="135"/>
    </row>
    <row r="326" spans="1:10" s="130" customFormat="1" ht="31.2" hidden="1" outlineLevel="2">
      <c r="A326" s="88"/>
      <c r="B326" s="89"/>
      <c r="C326" s="48"/>
      <c r="D326" s="119" t="s">
        <v>64</v>
      </c>
      <c r="E326" s="103"/>
      <c r="F326" s="127"/>
      <c r="G326" s="128"/>
      <c r="H326" s="128"/>
      <c r="I326" s="128"/>
      <c r="J326" s="135"/>
    </row>
    <row r="327" spans="1:10" s="130" customFormat="1" hidden="1" outlineLevel="2">
      <c r="A327" s="88"/>
      <c r="B327" s="89"/>
      <c r="C327" s="48"/>
      <c r="D327" s="100" t="s">
        <v>76</v>
      </c>
      <c r="E327" s="103"/>
      <c r="F327" s="127"/>
      <c r="G327" s="128"/>
      <c r="H327" s="128"/>
      <c r="I327" s="128"/>
      <c r="J327" s="135" t="s">
        <v>69</v>
      </c>
    </row>
    <row r="328" spans="1:10" s="130" customFormat="1" ht="16.5" hidden="1" customHeight="1" outlineLevel="2">
      <c r="A328" s="88"/>
      <c r="B328" s="89"/>
      <c r="C328" s="48"/>
      <c r="D328" s="100" t="s">
        <v>77</v>
      </c>
      <c r="E328" s="103"/>
      <c r="F328" s="127"/>
      <c r="G328" s="128"/>
      <c r="H328" s="128"/>
      <c r="I328" s="128"/>
      <c r="J328" s="135"/>
    </row>
    <row r="329" spans="1:10" s="130" customFormat="1" ht="31.2" hidden="1" outlineLevel="2">
      <c r="A329" s="88"/>
      <c r="B329" s="89"/>
      <c r="C329" s="48"/>
      <c r="D329" s="100" t="s">
        <v>78</v>
      </c>
      <c r="E329" s="103"/>
      <c r="F329" s="127"/>
      <c r="G329" s="128"/>
      <c r="H329" s="128"/>
      <c r="I329" s="128"/>
      <c r="J329" s="135"/>
    </row>
    <row r="330" spans="1:10" s="130" customFormat="1" hidden="1" outlineLevel="2">
      <c r="A330" s="88"/>
      <c r="B330" s="89"/>
      <c r="C330" s="48"/>
      <c r="D330" s="119" t="s">
        <v>62</v>
      </c>
      <c r="E330" s="103"/>
      <c r="F330" s="127"/>
      <c r="G330" s="128"/>
      <c r="H330" s="128"/>
      <c r="I330" s="128"/>
      <c r="J330" s="135"/>
    </row>
    <row r="331" spans="1:10" s="130" customFormat="1" ht="16.5" hidden="1" customHeight="1" outlineLevel="2">
      <c r="A331" s="88"/>
      <c r="B331" s="89"/>
      <c r="C331" s="48"/>
      <c r="D331" s="100" t="s">
        <v>74</v>
      </c>
      <c r="E331" s="103"/>
      <c r="F331" s="127"/>
      <c r="G331" s="128"/>
      <c r="H331" s="128"/>
      <c r="I331" s="128"/>
      <c r="J331" s="135" t="s">
        <v>69</v>
      </c>
    </row>
    <row r="332" spans="1:10" s="130" customFormat="1" ht="31.2" hidden="1" outlineLevel="2">
      <c r="A332" s="88"/>
      <c r="B332" s="89"/>
      <c r="C332" s="48"/>
      <c r="D332" s="100" t="s">
        <v>75</v>
      </c>
      <c r="E332" s="103"/>
      <c r="F332" s="127"/>
      <c r="G332" s="128"/>
      <c r="H332" s="128"/>
      <c r="I332" s="128"/>
      <c r="J332" s="135"/>
    </row>
    <row r="333" spans="1:10" s="130" customFormat="1" hidden="1" outlineLevel="2">
      <c r="A333" s="88"/>
      <c r="B333" s="89"/>
      <c r="C333" s="42" t="s">
        <v>58</v>
      </c>
      <c r="D333" s="163" t="s">
        <v>190</v>
      </c>
      <c r="E333" s="103"/>
      <c r="F333" s="127"/>
      <c r="G333" s="128"/>
      <c r="H333" s="128"/>
      <c r="I333" s="128"/>
      <c r="J333" s="135"/>
    </row>
    <row r="334" spans="1:10" s="167" customFormat="1" ht="62.4" hidden="1" outlineLevel="2">
      <c r="A334" s="140"/>
      <c r="B334" s="164"/>
      <c r="C334" s="42"/>
      <c r="D334" s="166" t="s">
        <v>191</v>
      </c>
      <c r="E334" s="94"/>
      <c r="F334" s="135"/>
      <c r="G334" s="129"/>
      <c r="H334" s="129"/>
      <c r="I334" s="129"/>
      <c r="J334" s="135" t="s">
        <v>192</v>
      </c>
    </row>
    <row r="335" spans="1:10" s="167" customFormat="1" ht="31.2" hidden="1" outlineLevel="2">
      <c r="A335" s="140"/>
      <c r="B335" s="164"/>
      <c r="C335" s="165"/>
      <c r="D335" s="166" t="s">
        <v>193</v>
      </c>
      <c r="E335" s="94"/>
      <c r="F335" s="135"/>
      <c r="G335" s="129"/>
      <c r="H335" s="129"/>
      <c r="I335" s="129"/>
      <c r="J335" s="135" t="s">
        <v>194</v>
      </c>
    </row>
    <row r="336" spans="1:10" s="130" customFormat="1" ht="46.8" hidden="1" outlineLevel="2">
      <c r="A336" s="99"/>
      <c r="B336" s="136"/>
      <c r="C336" s="42" t="s">
        <v>73</v>
      </c>
      <c r="D336" s="68" t="s">
        <v>179</v>
      </c>
      <c r="E336" s="144"/>
      <c r="F336" s="143"/>
      <c r="G336" s="40"/>
      <c r="H336" s="40"/>
      <c r="I336" s="40"/>
      <c r="J336" s="39" t="s">
        <v>132</v>
      </c>
    </row>
    <row r="337" spans="1:13" s="145" customFormat="1" ht="31.2" hidden="1" outlineLevel="2">
      <c r="A337" s="44"/>
      <c r="B337" s="143"/>
      <c r="C337" s="143"/>
      <c r="D337" s="68" t="s">
        <v>125</v>
      </c>
      <c r="E337" s="144"/>
      <c r="F337" s="143"/>
      <c r="G337" s="40"/>
      <c r="H337" s="40"/>
      <c r="I337" s="40"/>
      <c r="J337" s="39" t="s">
        <v>83</v>
      </c>
    </row>
    <row r="338" spans="1:13" s="145" customFormat="1" hidden="1" outlineLevel="2">
      <c r="A338" s="44"/>
      <c r="B338" s="143"/>
      <c r="C338" s="162" t="s">
        <v>185</v>
      </c>
      <c r="D338" s="68" t="s">
        <v>126</v>
      </c>
      <c r="E338" s="144"/>
      <c r="F338" s="143"/>
      <c r="G338" s="40"/>
      <c r="H338" s="40"/>
      <c r="I338" s="40"/>
      <c r="J338" s="39" t="s">
        <v>83</v>
      </c>
    </row>
    <row r="339" spans="1:13" s="145" customFormat="1" ht="109.2" hidden="1" outlineLevel="2">
      <c r="A339" s="44"/>
      <c r="B339" s="143"/>
      <c r="C339" s="143"/>
      <c r="D339" s="68" t="s">
        <v>106</v>
      </c>
      <c r="E339" s="144" t="s">
        <v>186</v>
      </c>
      <c r="F339" s="143"/>
      <c r="G339" s="40"/>
      <c r="H339" s="40"/>
      <c r="I339" s="40"/>
      <c r="J339" s="39" t="s">
        <v>83</v>
      </c>
    </row>
    <row r="340" spans="1:13" s="145" customFormat="1" ht="46.8" hidden="1" outlineLevel="2">
      <c r="A340" s="44"/>
      <c r="B340" s="143"/>
      <c r="C340" s="162" t="s">
        <v>200</v>
      </c>
      <c r="D340" s="68" t="s">
        <v>202</v>
      </c>
      <c r="E340" s="144"/>
      <c r="F340" s="143"/>
      <c r="G340" s="40"/>
      <c r="H340" s="40"/>
      <c r="I340" s="40"/>
      <c r="J340" s="39"/>
    </row>
    <row r="341" spans="1:13" s="145" customFormat="1" ht="31.2" hidden="1" outlineLevel="2">
      <c r="A341" s="44"/>
      <c r="B341" s="143"/>
      <c r="C341" s="162"/>
      <c r="D341" s="68" t="s">
        <v>203</v>
      </c>
      <c r="E341" s="144"/>
      <c r="F341" s="143"/>
      <c r="G341" s="40"/>
      <c r="H341" s="40"/>
      <c r="I341" s="40"/>
      <c r="J341" s="39"/>
    </row>
    <row r="342" spans="1:13" s="145" customFormat="1" ht="31.2" hidden="1" outlineLevel="2">
      <c r="A342" s="44"/>
      <c r="B342" s="143"/>
      <c r="C342" s="162" t="s">
        <v>146</v>
      </c>
      <c r="D342" s="68" t="s">
        <v>228</v>
      </c>
      <c r="E342" s="144"/>
      <c r="F342" s="143"/>
      <c r="G342" s="40"/>
      <c r="H342" s="40"/>
      <c r="I342" s="40"/>
      <c r="J342" s="39" t="s">
        <v>147</v>
      </c>
      <c r="K342" s="145" t="s">
        <v>136</v>
      </c>
      <c r="M342" s="145" t="s">
        <v>136</v>
      </c>
    </row>
    <row r="343" spans="1:13" s="145" customFormat="1" ht="31.2" hidden="1" outlineLevel="2">
      <c r="A343" s="44"/>
      <c r="B343" s="143"/>
      <c r="C343" s="143"/>
      <c r="D343" s="68" t="s">
        <v>229</v>
      </c>
      <c r="E343" s="144"/>
      <c r="F343" s="143"/>
      <c r="G343" s="40"/>
      <c r="H343" s="40"/>
      <c r="I343" s="40"/>
      <c r="J343" s="39" t="s">
        <v>147</v>
      </c>
      <c r="K343" s="145" t="s">
        <v>136</v>
      </c>
      <c r="M343" s="145" t="s">
        <v>136</v>
      </c>
    </row>
    <row r="344" spans="1:13" s="65" customFormat="1" ht="31.2" hidden="1" outlineLevel="2">
      <c r="A344" s="89"/>
      <c r="B344" s="89"/>
      <c r="C344" s="170" t="s">
        <v>187</v>
      </c>
      <c r="D344" s="68" t="s">
        <v>196</v>
      </c>
      <c r="E344" s="68"/>
      <c r="F344" s="68"/>
      <c r="G344" s="68"/>
      <c r="H344" s="68"/>
      <c r="I344" s="68"/>
      <c r="J344" s="150" t="s">
        <v>188</v>
      </c>
    </row>
    <row r="345" spans="1:13" s="130" customFormat="1" hidden="1" outlineLevel="1" collapsed="1">
      <c r="A345" s="88">
        <v>10</v>
      </c>
      <c r="B345" s="89" t="s">
        <v>118</v>
      </c>
      <c r="C345" s="48" t="s">
        <v>27</v>
      </c>
      <c r="D345" s="57"/>
      <c r="E345" s="126"/>
      <c r="F345" s="136"/>
      <c r="G345" s="128"/>
      <c r="H345" s="128"/>
      <c r="I345" s="128"/>
      <c r="J345" s="135"/>
    </row>
    <row r="346" spans="1:13" s="145" customFormat="1" ht="46.8" hidden="1" outlineLevel="3">
      <c r="A346" s="52"/>
      <c r="B346" s="53"/>
      <c r="C346" s="54"/>
      <c r="D346" s="56" t="s">
        <v>119</v>
      </c>
      <c r="E346" s="144"/>
      <c r="F346" s="143"/>
      <c r="G346" s="40"/>
      <c r="H346" s="40"/>
      <c r="I346" s="40"/>
      <c r="J346" s="39" t="s">
        <v>198</v>
      </c>
    </row>
    <row r="347" spans="1:13" s="145" customFormat="1" hidden="1" outlineLevel="3">
      <c r="A347" s="44"/>
      <c r="B347" s="143"/>
      <c r="C347" s="143"/>
      <c r="D347" s="56" t="s">
        <v>182</v>
      </c>
      <c r="E347" s="144"/>
      <c r="F347" s="143"/>
      <c r="G347" s="40"/>
      <c r="H347" s="40"/>
      <c r="I347" s="40"/>
      <c r="J347" s="39" t="s">
        <v>183</v>
      </c>
    </row>
    <row r="348" spans="1:13" s="145" customFormat="1" ht="49.35" hidden="1" customHeight="1" outlineLevel="3">
      <c r="A348" s="44"/>
      <c r="B348" s="143"/>
      <c r="C348" s="143"/>
      <c r="D348" s="56" t="s">
        <v>144</v>
      </c>
      <c r="E348" s="144"/>
      <c r="F348" s="143"/>
      <c r="G348" s="40"/>
      <c r="H348" s="40"/>
      <c r="I348" s="40"/>
      <c r="J348" s="61" t="s">
        <v>82</v>
      </c>
    </row>
    <row r="349" spans="1:13" s="31" customFormat="1" ht="16.2" collapsed="1">
      <c r="A349" s="137" t="s">
        <v>42</v>
      </c>
      <c r="B349" s="137" t="s">
        <v>18</v>
      </c>
      <c r="C349" s="137" t="s">
        <v>55</v>
      </c>
      <c r="D349" s="138"/>
      <c r="E349" s="139"/>
      <c r="F349" s="137" t="e">
        <f>SUBTOTAL(9,#REF!)</f>
        <v>#REF!</v>
      </c>
      <c r="G349" s="139"/>
      <c r="H349" s="139"/>
      <c r="I349" s="139"/>
      <c r="J349" s="137"/>
    </row>
    <row r="350" spans="1:13" s="31" customFormat="1" hidden="1" outlineLevel="1">
      <c r="A350" s="26">
        <v>1</v>
      </c>
      <c r="B350" s="27" t="s">
        <v>19</v>
      </c>
      <c r="C350" s="32" t="s">
        <v>24</v>
      </c>
      <c r="D350" s="28"/>
      <c r="E350" s="29"/>
      <c r="F350" s="26"/>
      <c r="G350" s="173"/>
      <c r="H350" s="173"/>
      <c r="I350" s="173"/>
      <c r="J350" s="180"/>
      <c r="K350" s="174"/>
      <c r="L350" s="46"/>
    </row>
    <row r="351" spans="1:13" s="31" customFormat="1" hidden="1" outlineLevel="2">
      <c r="A351" s="26"/>
      <c r="B351" s="27"/>
      <c r="C351" s="32"/>
      <c r="D351" s="28"/>
      <c r="E351" s="29"/>
      <c r="F351" s="26"/>
      <c r="G351" s="173"/>
      <c r="H351" s="173"/>
      <c r="I351" s="173"/>
      <c r="J351" s="180"/>
      <c r="K351" s="174"/>
      <c r="L351" s="46"/>
    </row>
    <row r="352" spans="1:13" s="31" customFormat="1" hidden="1" outlineLevel="1" collapsed="1">
      <c r="A352" s="26">
        <v>2</v>
      </c>
      <c r="B352" s="27" t="s">
        <v>20</v>
      </c>
      <c r="C352" s="32" t="s">
        <v>25</v>
      </c>
      <c r="D352" s="33"/>
      <c r="E352" s="29"/>
      <c r="F352" s="26"/>
      <c r="G352" s="173"/>
      <c r="H352" s="173"/>
      <c r="I352" s="173"/>
      <c r="J352" s="180"/>
      <c r="K352" s="174"/>
      <c r="L352" s="46"/>
    </row>
    <row r="353" spans="1:12" s="31" customFormat="1" ht="156" hidden="1" outlineLevel="2">
      <c r="A353" s="26"/>
      <c r="B353" s="27"/>
      <c r="C353" s="175"/>
      <c r="D353" s="176" t="s">
        <v>230</v>
      </c>
      <c r="E353" s="29"/>
      <c r="F353" s="26"/>
      <c r="G353" s="173" t="s">
        <v>231</v>
      </c>
      <c r="H353" s="173"/>
      <c r="I353" s="173"/>
      <c r="J353" s="180" t="s">
        <v>232</v>
      </c>
      <c r="K353" s="174" t="s">
        <v>233</v>
      </c>
      <c r="L353" s="177" t="s">
        <v>234</v>
      </c>
    </row>
    <row r="354" spans="1:12" s="31" customFormat="1" hidden="1" outlineLevel="1" collapsed="1">
      <c r="A354" s="26">
        <v>3</v>
      </c>
      <c r="B354" s="27" t="s">
        <v>21</v>
      </c>
      <c r="C354" s="178" t="s">
        <v>31</v>
      </c>
      <c r="D354" s="179"/>
      <c r="E354" s="29"/>
      <c r="F354" s="26"/>
      <c r="G354" s="173"/>
      <c r="H354" s="173"/>
      <c r="I354" s="173"/>
      <c r="J354" s="180"/>
      <c r="K354" s="174"/>
      <c r="L354" s="46"/>
    </row>
    <row r="355" spans="1:12" s="35" customFormat="1" ht="124.8" hidden="1" outlineLevel="2">
      <c r="A355" s="44"/>
      <c r="B355" s="44"/>
      <c r="C355" s="33" t="s">
        <v>418</v>
      </c>
      <c r="D355" s="47" t="s">
        <v>88</v>
      </c>
      <c r="E355" s="159" t="s">
        <v>237</v>
      </c>
      <c r="F355" s="182"/>
      <c r="G355" s="173" t="s">
        <v>238</v>
      </c>
      <c r="H355" s="173"/>
      <c r="I355" s="173" t="s">
        <v>86</v>
      </c>
      <c r="J355" s="180" t="s">
        <v>239</v>
      </c>
      <c r="K355" s="174" t="s">
        <v>235</v>
      </c>
      <c r="L355" s="177" t="s">
        <v>240</v>
      </c>
    </row>
    <row r="356" spans="1:12" s="35" customFormat="1" ht="93.6" hidden="1" outlineLevel="2">
      <c r="A356" s="44"/>
      <c r="B356" s="44"/>
      <c r="C356" s="181"/>
      <c r="D356" s="47" t="s">
        <v>89</v>
      </c>
      <c r="E356" s="159" t="s">
        <v>242</v>
      </c>
      <c r="F356" s="182"/>
      <c r="G356" s="173" t="s">
        <v>243</v>
      </c>
      <c r="H356" s="173"/>
      <c r="I356" s="173"/>
      <c r="J356" s="180" t="s">
        <v>244</v>
      </c>
      <c r="K356" s="174" t="s">
        <v>235</v>
      </c>
      <c r="L356" s="177" t="s">
        <v>245</v>
      </c>
    </row>
    <row r="357" spans="1:12" s="35" customFormat="1" ht="78" hidden="1" outlineLevel="2">
      <c r="A357" s="44"/>
      <c r="B357" s="44"/>
      <c r="C357" s="181"/>
      <c r="D357" s="47" t="s">
        <v>417</v>
      </c>
      <c r="E357" s="183"/>
      <c r="F357" s="159"/>
      <c r="G357" s="173" t="s">
        <v>247</v>
      </c>
      <c r="H357" s="173"/>
      <c r="I357" s="173"/>
      <c r="J357" s="180" t="s">
        <v>248</v>
      </c>
      <c r="K357" s="174" t="s">
        <v>235</v>
      </c>
      <c r="L357" s="177" t="s">
        <v>249</v>
      </c>
    </row>
    <row r="358" spans="1:12" s="35" customFormat="1" ht="31.2" hidden="1" outlineLevel="2">
      <c r="A358" s="44"/>
      <c r="B358" s="44"/>
      <c r="C358" s="181"/>
      <c r="D358" s="210" t="s">
        <v>251</v>
      </c>
      <c r="E358" s="183"/>
      <c r="F358" s="159"/>
      <c r="G358" s="173" t="s">
        <v>252</v>
      </c>
      <c r="H358" s="173"/>
      <c r="I358" s="173" t="s">
        <v>253</v>
      </c>
      <c r="J358" s="180" t="s">
        <v>127</v>
      </c>
      <c r="K358" s="174" t="s">
        <v>254</v>
      </c>
      <c r="L358" s="177"/>
    </row>
    <row r="359" spans="1:12" s="17" customFormat="1" ht="32.85" hidden="1" customHeight="1" outlineLevel="2">
      <c r="A359" s="15"/>
      <c r="B359" s="15"/>
      <c r="C359" s="181"/>
      <c r="D359" s="141" t="s">
        <v>257</v>
      </c>
      <c r="E359" s="185"/>
      <c r="F359" s="186"/>
      <c r="G359" s="173" t="s">
        <v>258</v>
      </c>
      <c r="H359" s="173"/>
      <c r="I359" s="173"/>
      <c r="J359" s="180" t="s">
        <v>259</v>
      </c>
      <c r="K359" s="174" t="s">
        <v>235</v>
      </c>
      <c r="L359" s="177"/>
    </row>
    <row r="360" spans="1:12" s="35" customFormat="1" ht="31.2" hidden="1" outlineLevel="2">
      <c r="A360" s="44"/>
      <c r="B360" s="44"/>
      <c r="C360" s="181"/>
      <c r="D360" s="47" t="s">
        <v>265</v>
      </c>
      <c r="E360" s="187"/>
      <c r="F360" s="159"/>
      <c r="G360" s="173" t="s">
        <v>266</v>
      </c>
      <c r="H360" s="173"/>
      <c r="I360" s="173"/>
      <c r="J360" s="180" t="s">
        <v>65</v>
      </c>
      <c r="K360" s="174" t="s">
        <v>254</v>
      </c>
      <c r="L360" s="177"/>
    </row>
    <row r="361" spans="1:12" s="35" customFormat="1" ht="31.2" hidden="1" outlineLevel="2">
      <c r="A361" s="44"/>
      <c r="B361" s="44"/>
      <c r="C361" s="181"/>
      <c r="D361" s="47" t="s">
        <v>419</v>
      </c>
      <c r="E361" s="187"/>
      <c r="F361" s="159"/>
      <c r="G361" s="173" t="s">
        <v>269</v>
      </c>
      <c r="H361" s="173"/>
      <c r="I361" s="173" t="s">
        <v>270</v>
      </c>
      <c r="J361" s="180" t="s">
        <v>65</v>
      </c>
      <c r="K361" s="174" t="s">
        <v>235</v>
      </c>
      <c r="L361" s="177"/>
    </row>
    <row r="362" spans="1:12" s="35" customFormat="1" ht="31.2" hidden="1" outlineLevel="2">
      <c r="A362" s="44"/>
      <c r="B362" s="44"/>
      <c r="C362" s="181"/>
      <c r="D362" s="47" t="s">
        <v>420</v>
      </c>
      <c r="E362" s="187"/>
      <c r="F362" s="159"/>
      <c r="G362" s="173" t="s">
        <v>272</v>
      </c>
      <c r="H362" s="173"/>
      <c r="I362" s="173"/>
      <c r="J362" s="180" t="s">
        <v>65</v>
      </c>
      <c r="K362" s="174" t="s">
        <v>235</v>
      </c>
      <c r="L362" s="177"/>
    </row>
    <row r="363" spans="1:12" s="35" customFormat="1" ht="42" hidden="1" customHeight="1" outlineLevel="2">
      <c r="A363" s="44"/>
      <c r="B363" s="44"/>
      <c r="C363" s="181"/>
      <c r="D363" s="47" t="s">
        <v>274</v>
      </c>
      <c r="E363" s="187"/>
      <c r="F363" s="159"/>
      <c r="G363" s="173" t="s">
        <v>275</v>
      </c>
      <c r="H363" s="173"/>
      <c r="I363" s="173"/>
      <c r="J363" s="180" t="s">
        <v>259</v>
      </c>
      <c r="K363" s="174" t="s">
        <v>235</v>
      </c>
      <c r="L363" s="177"/>
    </row>
    <row r="364" spans="1:12" s="36" customFormat="1" ht="47.85" hidden="1" customHeight="1" outlineLevel="2">
      <c r="A364" s="61"/>
      <c r="B364" s="61"/>
      <c r="C364" s="180"/>
      <c r="D364" s="47" t="s">
        <v>277</v>
      </c>
      <c r="E364" s="66"/>
      <c r="F364" s="52"/>
      <c r="G364" s="173" t="s">
        <v>278</v>
      </c>
      <c r="H364" s="173"/>
      <c r="I364" s="173"/>
      <c r="J364" s="180" t="s">
        <v>279</v>
      </c>
      <c r="K364" s="213" t="s">
        <v>235</v>
      </c>
      <c r="L364" s="156"/>
    </row>
    <row r="365" spans="1:12" s="35" customFormat="1" ht="31.2" hidden="1" outlineLevel="2">
      <c r="A365" s="44"/>
      <c r="B365" s="44"/>
      <c r="C365" s="181"/>
      <c r="D365" s="211" t="s">
        <v>261</v>
      </c>
      <c r="E365" s="187"/>
      <c r="F365" s="159"/>
      <c r="G365" s="173" t="s">
        <v>262</v>
      </c>
      <c r="H365" s="173"/>
      <c r="I365" s="173"/>
      <c r="J365" s="180" t="s">
        <v>263</v>
      </c>
      <c r="K365" s="174" t="s">
        <v>254</v>
      </c>
      <c r="L365" s="177"/>
    </row>
    <row r="366" spans="1:12" s="35" customFormat="1" ht="31.35" hidden="1" customHeight="1" outlineLevel="2">
      <c r="A366" s="44"/>
      <c r="B366" s="44"/>
      <c r="C366" s="181"/>
      <c r="D366" s="47" t="s">
        <v>421</v>
      </c>
      <c r="E366" s="187"/>
      <c r="F366" s="159"/>
      <c r="G366" s="173"/>
      <c r="H366" s="173"/>
      <c r="I366" s="173"/>
      <c r="J366" s="180"/>
      <c r="K366" s="174"/>
      <c r="L366" s="177"/>
    </row>
    <row r="367" spans="1:12" s="35" customFormat="1" ht="31.2" hidden="1" outlineLevel="2">
      <c r="A367" s="44"/>
      <c r="B367" s="44"/>
      <c r="C367" s="181"/>
      <c r="D367" s="212" t="s">
        <v>422</v>
      </c>
      <c r="E367" s="183"/>
      <c r="F367" s="159"/>
      <c r="G367" s="173" t="s">
        <v>281</v>
      </c>
      <c r="H367" s="173"/>
      <c r="I367" s="173"/>
      <c r="J367" s="180" t="s">
        <v>282</v>
      </c>
      <c r="K367" s="174" t="s">
        <v>235</v>
      </c>
      <c r="L367" s="177"/>
    </row>
    <row r="368" spans="1:12" s="35" customFormat="1" ht="31.2" hidden="1" outlineLevel="2">
      <c r="A368" s="44"/>
      <c r="B368" s="44"/>
      <c r="C368" s="181"/>
      <c r="D368" s="212" t="s">
        <v>423</v>
      </c>
      <c r="E368" s="183"/>
      <c r="F368" s="159"/>
      <c r="G368" s="173" t="s">
        <v>284</v>
      </c>
      <c r="H368" s="173"/>
      <c r="I368" s="173"/>
      <c r="J368" s="180" t="s">
        <v>282</v>
      </c>
      <c r="K368" s="174" t="s">
        <v>235</v>
      </c>
      <c r="L368" s="177"/>
    </row>
    <row r="369" spans="1:12" s="17" customFormat="1" ht="51" hidden="1" customHeight="1" outlineLevel="2">
      <c r="A369" s="15"/>
      <c r="B369" s="15"/>
      <c r="C369" s="49" t="s">
        <v>285</v>
      </c>
      <c r="D369" s="37" t="s">
        <v>288</v>
      </c>
      <c r="E369" s="185"/>
      <c r="F369" s="186"/>
      <c r="G369" s="173" t="s">
        <v>289</v>
      </c>
      <c r="H369" s="173"/>
      <c r="I369" s="173"/>
      <c r="J369" s="180" t="s">
        <v>259</v>
      </c>
      <c r="K369" s="174" t="s">
        <v>235</v>
      </c>
      <c r="L369" s="177"/>
    </row>
    <row r="370" spans="1:12" s="17" customFormat="1" ht="54" hidden="1" customHeight="1" outlineLevel="2">
      <c r="A370" s="15"/>
      <c r="B370" s="15"/>
      <c r="C370" s="181"/>
      <c r="D370" s="37" t="s">
        <v>290</v>
      </c>
      <c r="E370" s="185"/>
      <c r="F370" s="186"/>
      <c r="G370" s="173" t="s">
        <v>291</v>
      </c>
      <c r="H370" s="173"/>
      <c r="I370" s="173"/>
      <c r="J370" s="180" t="s">
        <v>259</v>
      </c>
      <c r="K370" s="174" t="s">
        <v>235</v>
      </c>
      <c r="L370" s="177"/>
    </row>
    <row r="371" spans="1:12" s="35" customFormat="1" ht="46.8" hidden="1" outlineLevel="2">
      <c r="A371" s="44"/>
      <c r="B371" s="44"/>
      <c r="C371" s="181"/>
      <c r="D371" s="47" t="s">
        <v>292</v>
      </c>
      <c r="E371" s="183"/>
      <c r="F371" s="182"/>
      <c r="G371" s="173" t="s">
        <v>293</v>
      </c>
      <c r="H371" s="173"/>
      <c r="I371" s="173" t="s">
        <v>86</v>
      </c>
      <c r="J371" s="180" t="s">
        <v>294</v>
      </c>
      <c r="K371" s="174" t="s">
        <v>235</v>
      </c>
      <c r="L371" s="177"/>
    </row>
    <row r="372" spans="1:12" s="35" customFormat="1" ht="51" hidden="1" customHeight="1" outlineLevel="2">
      <c r="A372" s="44"/>
      <c r="B372" s="44"/>
      <c r="C372" s="181"/>
      <c r="D372" s="47" t="s">
        <v>295</v>
      </c>
      <c r="E372" s="183"/>
      <c r="F372" s="182"/>
      <c r="G372" s="173" t="s">
        <v>296</v>
      </c>
      <c r="H372" s="173"/>
      <c r="I372" s="173"/>
      <c r="J372" s="180" t="s">
        <v>259</v>
      </c>
      <c r="K372" s="174" t="s">
        <v>235</v>
      </c>
      <c r="L372" s="177"/>
    </row>
    <row r="373" spans="1:12" s="35" customFormat="1" ht="60" hidden="1" customHeight="1" outlineLevel="2">
      <c r="A373" s="44"/>
      <c r="B373" s="44"/>
      <c r="C373" s="181"/>
      <c r="D373" s="47" t="s">
        <v>297</v>
      </c>
      <c r="E373" s="183"/>
      <c r="F373" s="182"/>
      <c r="G373" s="173" t="s">
        <v>298</v>
      </c>
      <c r="H373" s="173"/>
      <c r="I373" s="173"/>
      <c r="J373" s="180" t="s">
        <v>299</v>
      </c>
      <c r="K373" s="174" t="s">
        <v>235</v>
      </c>
      <c r="L373" s="177" t="s">
        <v>300</v>
      </c>
    </row>
    <row r="374" spans="1:12" s="35" customFormat="1" ht="48" hidden="1" customHeight="1" outlineLevel="2">
      <c r="A374" s="44"/>
      <c r="B374" s="44"/>
      <c r="C374" s="181"/>
      <c r="D374" s="95" t="s">
        <v>301</v>
      </c>
      <c r="E374" s="183"/>
      <c r="F374" s="182"/>
      <c r="G374" s="173" t="s">
        <v>302</v>
      </c>
      <c r="H374" s="173"/>
      <c r="I374" s="173"/>
      <c r="J374" s="180" t="s">
        <v>259</v>
      </c>
      <c r="K374" s="174" t="s">
        <v>235</v>
      </c>
      <c r="L374" s="177"/>
    </row>
    <row r="375" spans="1:12" s="35" customFormat="1" ht="78" hidden="1" outlineLevel="2">
      <c r="A375" s="44"/>
      <c r="B375" s="44"/>
      <c r="C375" s="181"/>
      <c r="D375" s="95" t="s">
        <v>303</v>
      </c>
      <c r="E375" s="183"/>
      <c r="F375" s="159"/>
      <c r="G375" s="173" t="s">
        <v>304</v>
      </c>
      <c r="H375" s="173"/>
      <c r="I375" s="173" t="s">
        <v>86</v>
      </c>
      <c r="J375" s="180" t="s">
        <v>305</v>
      </c>
      <c r="K375" s="174" t="s">
        <v>235</v>
      </c>
      <c r="L375" s="177"/>
    </row>
    <row r="376" spans="1:12" s="35" customFormat="1" ht="46.8" hidden="1" outlineLevel="2">
      <c r="A376" s="44"/>
      <c r="B376" s="44"/>
      <c r="C376" s="181"/>
      <c r="D376" s="95" t="s">
        <v>306</v>
      </c>
      <c r="E376" s="183"/>
      <c r="F376" s="159"/>
      <c r="G376" s="173" t="s">
        <v>307</v>
      </c>
      <c r="H376" s="173"/>
      <c r="I376" s="173" t="s">
        <v>86</v>
      </c>
      <c r="J376" s="180" t="s">
        <v>308</v>
      </c>
      <c r="K376" s="174" t="s">
        <v>235</v>
      </c>
      <c r="L376" s="177" t="s">
        <v>309</v>
      </c>
    </row>
    <row r="377" spans="1:12" s="35" customFormat="1" ht="93.6" hidden="1" outlineLevel="2">
      <c r="A377" s="44"/>
      <c r="B377" s="44"/>
      <c r="C377" s="181"/>
      <c r="D377" s="95" t="s">
        <v>85</v>
      </c>
      <c r="E377" s="159"/>
      <c r="F377" s="182"/>
      <c r="G377" s="173" t="s">
        <v>310</v>
      </c>
      <c r="H377" s="173"/>
      <c r="I377" s="173" t="s">
        <v>86</v>
      </c>
      <c r="J377" s="180" t="s">
        <v>311</v>
      </c>
      <c r="K377" s="174" t="s">
        <v>235</v>
      </c>
      <c r="L377" s="177"/>
    </row>
    <row r="378" spans="1:12" s="35" customFormat="1" ht="46.8" hidden="1" outlineLevel="2">
      <c r="A378" s="44"/>
      <c r="B378" s="44"/>
      <c r="C378" s="181"/>
      <c r="D378" s="95" t="s">
        <v>312</v>
      </c>
      <c r="E378" s="188" t="s">
        <v>313</v>
      </c>
      <c r="F378" s="159"/>
      <c r="G378" s="173" t="s">
        <v>314</v>
      </c>
      <c r="H378" s="173"/>
      <c r="I378" s="173" t="s">
        <v>315</v>
      </c>
      <c r="J378" s="180" t="s">
        <v>316</v>
      </c>
      <c r="K378" s="174" t="s">
        <v>235</v>
      </c>
      <c r="L378" s="177" t="s">
        <v>317</v>
      </c>
    </row>
    <row r="379" spans="1:12" s="35" customFormat="1" ht="31.2" hidden="1" outlineLevel="2">
      <c r="A379" s="44"/>
      <c r="B379" s="44"/>
      <c r="C379" s="181"/>
      <c r="D379" s="95" t="s">
        <v>318</v>
      </c>
      <c r="E379" s="188"/>
      <c r="F379" s="159"/>
      <c r="G379" s="173" t="s">
        <v>319</v>
      </c>
      <c r="H379" s="173"/>
      <c r="I379" s="173"/>
      <c r="J379" s="180" t="s">
        <v>259</v>
      </c>
      <c r="K379" s="174" t="s">
        <v>235</v>
      </c>
      <c r="L379" s="177"/>
    </row>
    <row r="380" spans="1:12" s="35" customFormat="1" ht="109.2" hidden="1" outlineLevel="2">
      <c r="A380" s="44"/>
      <c r="B380" s="44"/>
      <c r="C380" s="181"/>
      <c r="D380" s="95" t="s">
        <v>104</v>
      </c>
      <c r="E380" s="183"/>
      <c r="F380" s="159"/>
      <c r="G380" s="173" t="s">
        <v>320</v>
      </c>
      <c r="H380" s="173"/>
      <c r="I380" s="173"/>
      <c r="J380" s="180" t="s">
        <v>232</v>
      </c>
      <c r="K380" s="174" t="s">
        <v>235</v>
      </c>
      <c r="L380" s="177" t="s">
        <v>321</v>
      </c>
    </row>
    <row r="381" spans="1:12" s="35" customFormat="1" ht="78" hidden="1" outlineLevel="2">
      <c r="A381" s="44"/>
      <c r="B381" s="44"/>
      <c r="C381" s="181"/>
      <c r="D381" s="189" t="s">
        <v>90</v>
      </c>
      <c r="E381" s="188"/>
      <c r="F381" s="159"/>
      <c r="G381" s="173" t="s">
        <v>322</v>
      </c>
      <c r="H381" s="173"/>
      <c r="I381" s="173"/>
      <c r="J381" s="180" t="s">
        <v>323</v>
      </c>
      <c r="K381" s="174" t="s">
        <v>235</v>
      </c>
      <c r="L381" s="177" t="s">
        <v>324</v>
      </c>
    </row>
    <row r="382" spans="1:12" s="35" customFormat="1" ht="31.2" hidden="1" outlineLevel="2">
      <c r="A382" s="44"/>
      <c r="B382" s="44"/>
      <c r="C382" s="181"/>
      <c r="D382" s="95" t="s">
        <v>325</v>
      </c>
      <c r="E382" s="188"/>
      <c r="F382" s="159"/>
      <c r="G382" s="173" t="s">
        <v>326</v>
      </c>
      <c r="H382" s="173"/>
      <c r="I382" s="173"/>
      <c r="J382" s="180" t="s">
        <v>65</v>
      </c>
      <c r="K382" s="174" t="s">
        <v>235</v>
      </c>
      <c r="L382" s="177"/>
    </row>
    <row r="383" spans="1:12" s="35" customFormat="1" ht="31.2" hidden="1" outlineLevel="2">
      <c r="A383" s="44"/>
      <c r="B383" s="44"/>
      <c r="C383" s="181"/>
      <c r="D383" s="189" t="s">
        <v>327</v>
      </c>
      <c r="E383" s="188"/>
      <c r="F383" s="159"/>
      <c r="G383" s="173" t="s">
        <v>328</v>
      </c>
      <c r="H383" s="173"/>
      <c r="I383" s="173"/>
      <c r="J383" s="180" t="s">
        <v>65</v>
      </c>
      <c r="K383" s="174" t="s">
        <v>235</v>
      </c>
      <c r="L383" s="177"/>
    </row>
    <row r="384" spans="1:12" s="35" customFormat="1" ht="31.2" hidden="1" outlineLevel="2">
      <c r="A384" s="44"/>
      <c r="B384" s="44"/>
      <c r="C384" s="181"/>
      <c r="D384" s="184" t="s">
        <v>329</v>
      </c>
      <c r="E384" s="183"/>
      <c r="F384" s="159"/>
      <c r="G384" s="173" t="s">
        <v>330</v>
      </c>
      <c r="H384" s="173"/>
      <c r="I384" s="173"/>
      <c r="J384" s="180" t="s">
        <v>127</v>
      </c>
      <c r="K384" s="174" t="s">
        <v>235</v>
      </c>
      <c r="L384" s="177"/>
    </row>
    <row r="385" spans="1:12" s="31" customFormat="1" hidden="1" outlineLevel="1" collapsed="1">
      <c r="A385" s="26">
        <v>4</v>
      </c>
      <c r="B385" s="27" t="s">
        <v>22</v>
      </c>
      <c r="C385" s="32" t="s">
        <v>32</v>
      </c>
      <c r="D385" s="179"/>
      <c r="E385" s="29"/>
      <c r="F385" s="26"/>
      <c r="G385" s="173"/>
      <c r="H385" s="173"/>
      <c r="I385" s="173"/>
      <c r="J385" s="180"/>
      <c r="K385" s="174"/>
      <c r="L385" s="46"/>
    </row>
    <row r="386" spans="1:12" s="31" customFormat="1" hidden="1" outlineLevel="2">
      <c r="A386" s="26"/>
      <c r="B386" s="27"/>
      <c r="C386" s="32"/>
      <c r="D386" s="179"/>
      <c r="E386" s="29"/>
      <c r="F386" s="26"/>
      <c r="G386" s="173"/>
      <c r="H386" s="173"/>
      <c r="I386" s="173"/>
      <c r="J386" s="180"/>
      <c r="K386" s="174"/>
      <c r="L386" s="46"/>
    </row>
    <row r="387" spans="1:12" s="31" customFormat="1" ht="16.2" hidden="1" outlineLevel="1" collapsed="1">
      <c r="A387" s="26">
        <v>5</v>
      </c>
      <c r="B387" s="27" t="s">
        <v>47</v>
      </c>
      <c r="C387" s="32" t="s">
        <v>26</v>
      </c>
      <c r="D387" s="179"/>
      <c r="E387" s="29"/>
      <c r="F387" s="26"/>
      <c r="G387" s="173"/>
      <c r="H387" s="173"/>
      <c r="I387" s="173"/>
      <c r="J387" s="180"/>
      <c r="K387" s="174"/>
      <c r="L387" s="190"/>
    </row>
    <row r="388" spans="1:12" s="31" customFormat="1" hidden="1" outlineLevel="2">
      <c r="A388" s="26"/>
      <c r="B388" s="27"/>
      <c r="C388" s="175">
        <v>1</v>
      </c>
      <c r="D388" s="179" t="s">
        <v>331</v>
      </c>
      <c r="E388" s="29"/>
      <c r="F388" s="26"/>
      <c r="G388" s="173"/>
      <c r="H388" s="173"/>
      <c r="I388" s="173"/>
      <c r="J388" s="180"/>
      <c r="K388" s="174"/>
      <c r="L388" s="46"/>
    </row>
    <row r="389" spans="1:12" s="31" customFormat="1" ht="46.8" hidden="1" outlineLevel="2">
      <c r="A389" s="26"/>
      <c r="B389" s="191"/>
      <c r="C389" s="192" t="s">
        <v>236</v>
      </c>
      <c r="D389" s="70" t="s">
        <v>332</v>
      </c>
      <c r="E389" s="193"/>
      <c r="F389" s="185"/>
      <c r="G389" s="173"/>
      <c r="H389" s="173"/>
      <c r="I389" s="173"/>
      <c r="J389" s="180" t="s">
        <v>333</v>
      </c>
      <c r="K389" s="174" t="s">
        <v>233</v>
      </c>
      <c r="L389" s="46"/>
    </row>
    <row r="390" spans="1:12" s="31" customFormat="1" ht="62.4" hidden="1" outlineLevel="2">
      <c r="A390" s="26"/>
      <c r="B390" s="191"/>
      <c r="C390" s="192" t="s">
        <v>241</v>
      </c>
      <c r="D390" s="70" t="s">
        <v>334</v>
      </c>
      <c r="E390" s="193"/>
      <c r="F390" s="185"/>
      <c r="G390" s="173"/>
      <c r="H390" s="173"/>
      <c r="I390" s="173"/>
      <c r="J390" s="180" t="s">
        <v>333</v>
      </c>
      <c r="K390" s="174" t="s">
        <v>233</v>
      </c>
      <c r="L390" s="46"/>
    </row>
    <row r="391" spans="1:12" s="31" customFormat="1" ht="31.2" hidden="1" outlineLevel="2">
      <c r="A391" s="26"/>
      <c r="B391" s="191"/>
      <c r="C391" s="192" t="s">
        <v>246</v>
      </c>
      <c r="D391" s="194" t="s">
        <v>335</v>
      </c>
      <c r="E391" s="193"/>
      <c r="F391" s="185"/>
      <c r="G391" s="173"/>
      <c r="H391" s="173"/>
      <c r="I391" s="173"/>
      <c r="J391" s="180" t="s">
        <v>333</v>
      </c>
      <c r="K391" s="174" t="s">
        <v>235</v>
      </c>
      <c r="L391" s="46"/>
    </row>
    <row r="392" spans="1:12" s="31" customFormat="1" ht="62.4" hidden="1" outlineLevel="2">
      <c r="A392" s="26"/>
      <c r="B392" s="191"/>
      <c r="C392" s="192" t="s">
        <v>250</v>
      </c>
      <c r="D392" s="70" t="s">
        <v>336</v>
      </c>
      <c r="E392" s="193"/>
      <c r="F392" s="185"/>
      <c r="G392" s="173" t="s">
        <v>337</v>
      </c>
      <c r="H392" s="173"/>
      <c r="I392" s="173" t="s">
        <v>338</v>
      </c>
      <c r="J392" s="180" t="s">
        <v>339</v>
      </c>
      <c r="K392" s="174" t="s">
        <v>233</v>
      </c>
      <c r="L392" s="46"/>
    </row>
    <row r="393" spans="1:12" s="31" customFormat="1" ht="46.8" hidden="1" outlineLevel="2">
      <c r="A393" s="26"/>
      <c r="B393" s="191"/>
      <c r="C393" s="192" t="s">
        <v>255</v>
      </c>
      <c r="D393" s="95" t="s">
        <v>340</v>
      </c>
      <c r="E393" s="193"/>
      <c r="F393" s="185"/>
      <c r="G393" s="173"/>
      <c r="H393" s="173"/>
      <c r="I393" s="173"/>
      <c r="J393" s="180" t="s">
        <v>341</v>
      </c>
      <c r="K393" s="174" t="s">
        <v>233</v>
      </c>
      <c r="L393" s="195" t="s">
        <v>342</v>
      </c>
    </row>
    <row r="394" spans="1:12" s="31" customFormat="1" ht="62.4" hidden="1" outlineLevel="2">
      <c r="A394" s="26"/>
      <c r="B394" s="191"/>
      <c r="C394" s="192" t="s">
        <v>256</v>
      </c>
      <c r="D394" s="70" t="s">
        <v>343</v>
      </c>
      <c r="E394" s="193"/>
      <c r="F394" s="185"/>
      <c r="G394" s="173"/>
      <c r="H394" s="173"/>
      <c r="I394" s="173"/>
      <c r="J394" s="180" t="s">
        <v>344</v>
      </c>
      <c r="K394" s="174" t="s">
        <v>233</v>
      </c>
      <c r="L394" s="195" t="s">
        <v>342</v>
      </c>
    </row>
    <row r="395" spans="1:12" s="31" customFormat="1" ht="46.8" hidden="1" outlineLevel="2">
      <c r="A395" s="26"/>
      <c r="B395" s="191"/>
      <c r="C395" s="192" t="s">
        <v>260</v>
      </c>
      <c r="D395" s="95" t="s">
        <v>345</v>
      </c>
      <c r="E395" s="193"/>
      <c r="F395" s="185"/>
      <c r="G395" s="173"/>
      <c r="H395" s="173"/>
      <c r="I395" s="173"/>
      <c r="J395" s="180" t="s">
        <v>346</v>
      </c>
      <c r="K395" s="174" t="s">
        <v>233</v>
      </c>
      <c r="L395" s="195" t="s">
        <v>342</v>
      </c>
    </row>
    <row r="396" spans="1:12" s="31" customFormat="1" ht="46.8" hidden="1" outlineLevel="2">
      <c r="A396" s="26"/>
      <c r="B396" s="191"/>
      <c r="C396" s="192" t="s">
        <v>264</v>
      </c>
      <c r="D396" s="70" t="s">
        <v>347</v>
      </c>
      <c r="E396" s="193"/>
      <c r="F396" s="185"/>
      <c r="G396" s="173"/>
      <c r="H396" s="173"/>
      <c r="I396" s="173"/>
      <c r="J396" s="180" t="s">
        <v>348</v>
      </c>
      <c r="K396" s="174" t="s">
        <v>233</v>
      </c>
      <c r="L396" s="195" t="s">
        <v>342</v>
      </c>
    </row>
    <row r="397" spans="1:12" s="197" customFormat="1" ht="31.2" hidden="1" outlineLevel="2">
      <c r="A397" s="26"/>
      <c r="B397" s="196"/>
      <c r="C397" s="192">
        <v>2</v>
      </c>
      <c r="D397" s="47" t="s">
        <v>349</v>
      </c>
      <c r="E397" s="193"/>
      <c r="F397" s="185"/>
      <c r="G397" s="173"/>
      <c r="H397" s="173"/>
      <c r="I397" s="173"/>
      <c r="J397" s="180" t="s">
        <v>194</v>
      </c>
      <c r="K397" s="174" t="s">
        <v>235</v>
      </c>
      <c r="L397" s="46"/>
    </row>
    <row r="398" spans="1:12" s="30" customFormat="1" ht="62.4" hidden="1" outlineLevel="2">
      <c r="A398" s="52"/>
      <c r="B398" s="198"/>
      <c r="C398" s="192" t="s">
        <v>286</v>
      </c>
      <c r="D398" s="95" t="s">
        <v>350</v>
      </c>
      <c r="E398" s="131"/>
      <c r="F398" s="140"/>
      <c r="G398" s="47" t="s">
        <v>351</v>
      </c>
      <c r="H398" s="47"/>
      <c r="I398" s="47"/>
      <c r="J398" s="67" t="s">
        <v>194</v>
      </c>
      <c r="K398" s="199" t="s">
        <v>235</v>
      </c>
      <c r="L398" s="46"/>
    </row>
    <row r="399" spans="1:12" s="30" customFormat="1" ht="31.2" hidden="1" outlineLevel="2">
      <c r="A399" s="52"/>
      <c r="B399" s="198"/>
      <c r="C399" s="192" t="s">
        <v>287</v>
      </c>
      <c r="D399" s="70" t="s">
        <v>352</v>
      </c>
      <c r="E399" s="131"/>
      <c r="F399" s="140"/>
      <c r="G399" s="47"/>
      <c r="H399" s="47"/>
      <c r="I399" s="47"/>
      <c r="J399" s="67" t="s">
        <v>194</v>
      </c>
      <c r="K399" s="199" t="s">
        <v>235</v>
      </c>
      <c r="L399" s="46"/>
    </row>
    <row r="400" spans="1:12" s="31" customFormat="1" ht="31.2" hidden="1" outlineLevel="2">
      <c r="A400" s="26"/>
      <c r="B400" s="191"/>
      <c r="C400" s="200">
        <v>3</v>
      </c>
      <c r="D400" s="50" t="s">
        <v>353</v>
      </c>
      <c r="E400" s="29"/>
      <c r="F400" s="26"/>
      <c r="G400" s="173"/>
      <c r="H400" s="173"/>
      <c r="I400" s="173"/>
      <c r="J400" s="180" t="s">
        <v>333</v>
      </c>
      <c r="K400" s="174" t="s">
        <v>233</v>
      </c>
      <c r="L400" s="46"/>
    </row>
    <row r="401" spans="1:12" s="31" customFormat="1" ht="46.8" hidden="1" outlineLevel="2">
      <c r="A401" s="26"/>
      <c r="B401" s="191"/>
      <c r="C401" s="192" t="s">
        <v>354</v>
      </c>
      <c r="D401" s="70" t="s">
        <v>355</v>
      </c>
      <c r="E401" s="193"/>
      <c r="F401" s="185"/>
      <c r="G401" s="173"/>
      <c r="H401" s="173"/>
      <c r="I401" s="173"/>
      <c r="J401" s="180" t="s">
        <v>333</v>
      </c>
      <c r="K401" s="174" t="s">
        <v>233</v>
      </c>
      <c r="L401" s="46"/>
    </row>
    <row r="402" spans="1:12" s="31" customFormat="1" hidden="1" outlineLevel="1" collapsed="1">
      <c r="A402" s="26">
        <v>6</v>
      </c>
      <c r="B402" s="27" t="s">
        <v>48</v>
      </c>
      <c r="C402" s="32" t="s">
        <v>34</v>
      </c>
      <c r="D402" s="33"/>
      <c r="E402" s="29"/>
      <c r="F402" s="26"/>
      <c r="G402" s="173"/>
      <c r="H402" s="173"/>
      <c r="I402" s="173"/>
      <c r="J402" s="180"/>
      <c r="K402" s="174"/>
      <c r="L402" s="46"/>
    </row>
    <row r="403" spans="1:12" s="31" customFormat="1" hidden="1" outlineLevel="2">
      <c r="A403" s="26"/>
      <c r="B403" s="27"/>
      <c r="C403" s="175">
        <v>1</v>
      </c>
      <c r="D403" s="179" t="s">
        <v>356</v>
      </c>
      <c r="E403" s="29"/>
      <c r="F403" s="26"/>
      <c r="G403" s="173"/>
      <c r="H403" s="173"/>
      <c r="I403" s="173"/>
      <c r="J403" s="180"/>
      <c r="K403" s="174"/>
      <c r="L403" s="46"/>
    </row>
    <row r="404" spans="1:12" s="30" customFormat="1" ht="46.8" hidden="1" outlineLevel="2">
      <c r="A404" s="52"/>
      <c r="B404" s="53"/>
      <c r="C404" s="93" t="s">
        <v>236</v>
      </c>
      <c r="D404" s="95" t="s">
        <v>100</v>
      </c>
      <c r="E404" s="60"/>
      <c r="F404" s="52"/>
      <c r="G404" s="173" t="s">
        <v>357</v>
      </c>
      <c r="H404" s="173"/>
      <c r="I404" s="173" t="s">
        <v>358</v>
      </c>
      <c r="J404" s="180" t="s">
        <v>359</v>
      </c>
      <c r="K404" s="174" t="s">
        <v>235</v>
      </c>
      <c r="L404" s="46"/>
    </row>
    <row r="405" spans="1:12" s="35" customFormat="1" ht="93.6" hidden="1" outlineLevel="2">
      <c r="A405" s="44"/>
      <c r="B405" s="61"/>
      <c r="C405" s="93" t="s">
        <v>241</v>
      </c>
      <c r="D405" s="95" t="s">
        <v>360</v>
      </c>
      <c r="E405" s="51"/>
      <c r="F405" s="44"/>
      <c r="G405" s="173" t="s">
        <v>361</v>
      </c>
      <c r="H405" s="173"/>
      <c r="I405" s="173" t="s">
        <v>362</v>
      </c>
      <c r="J405" s="180" t="s">
        <v>363</v>
      </c>
      <c r="K405" s="174" t="s">
        <v>235</v>
      </c>
      <c r="L405" s="177" t="s">
        <v>364</v>
      </c>
    </row>
    <row r="406" spans="1:12" s="35" customFormat="1" ht="62.4" hidden="1" outlineLevel="2">
      <c r="A406" s="44"/>
      <c r="B406" s="61"/>
      <c r="C406" s="93" t="s">
        <v>246</v>
      </c>
      <c r="D406" s="95" t="s">
        <v>365</v>
      </c>
      <c r="E406" s="51"/>
      <c r="F406" s="44"/>
      <c r="G406" s="173" t="s">
        <v>366</v>
      </c>
      <c r="H406" s="173"/>
      <c r="I406" s="173"/>
      <c r="J406" s="180" t="s">
        <v>367</v>
      </c>
      <c r="K406" s="174" t="s">
        <v>235</v>
      </c>
      <c r="L406" s="177"/>
    </row>
    <row r="407" spans="1:12" s="35" customFormat="1" ht="78" hidden="1" outlineLevel="2">
      <c r="A407" s="44"/>
      <c r="B407" s="61"/>
      <c r="C407" s="93" t="s">
        <v>250</v>
      </c>
      <c r="D407" s="95" t="s">
        <v>368</v>
      </c>
      <c r="E407" s="60"/>
      <c r="F407" s="52"/>
      <c r="G407" s="173" t="s">
        <v>369</v>
      </c>
      <c r="H407" s="173"/>
      <c r="I407" s="173" t="s">
        <v>370</v>
      </c>
      <c r="J407" s="180" t="s">
        <v>371</v>
      </c>
      <c r="K407" s="174" t="s">
        <v>235</v>
      </c>
      <c r="L407" s="177"/>
    </row>
    <row r="408" spans="1:12" s="35" customFormat="1" ht="62.4" hidden="1" outlineLevel="2">
      <c r="A408" s="44"/>
      <c r="B408" s="61"/>
      <c r="C408" s="93" t="s">
        <v>255</v>
      </c>
      <c r="D408" s="95" t="s">
        <v>372</v>
      </c>
      <c r="E408" s="60"/>
      <c r="F408" s="52"/>
      <c r="G408" s="173" t="s">
        <v>373</v>
      </c>
      <c r="H408" s="173"/>
      <c r="I408" s="173" t="s">
        <v>358</v>
      </c>
      <c r="J408" s="180" t="s">
        <v>374</v>
      </c>
      <c r="K408" s="174" t="s">
        <v>235</v>
      </c>
      <c r="L408" s="177"/>
    </row>
    <row r="409" spans="1:12" s="35" customFormat="1" ht="113.85" hidden="1" customHeight="1" outlineLevel="2">
      <c r="A409" s="44"/>
      <c r="B409" s="61"/>
      <c r="C409" s="93" t="s">
        <v>256</v>
      </c>
      <c r="D409" s="95" t="s">
        <v>375</v>
      </c>
      <c r="E409" s="60"/>
      <c r="F409" s="52"/>
      <c r="G409" s="173" t="s">
        <v>376</v>
      </c>
      <c r="H409" s="173"/>
      <c r="I409" s="173"/>
      <c r="J409" s="180" t="s">
        <v>377</v>
      </c>
      <c r="K409" s="174" t="s">
        <v>235</v>
      </c>
      <c r="L409" s="177" t="s">
        <v>378</v>
      </c>
    </row>
    <row r="410" spans="1:12" s="205" customFormat="1" ht="107.1" hidden="1" customHeight="1" outlineLevel="2">
      <c r="A410" s="201"/>
      <c r="B410" s="202"/>
      <c r="C410" s="181" t="s">
        <v>260</v>
      </c>
      <c r="D410" s="203" t="s">
        <v>92</v>
      </c>
      <c r="E410" s="204"/>
      <c r="F410" s="201"/>
      <c r="G410" s="173" t="s">
        <v>379</v>
      </c>
      <c r="H410" s="173"/>
      <c r="I410" s="173"/>
      <c r="J410" s="180" t="s">
        <v>380</v>
      </c>
      <c r="K410" s="174" t="s">
        <v>235</v>
      </c>
      <c r="L410" s="177" t="s">
        <v>381</v>
      </c>
    </row>
    <row r="411" spans="1:12" s="205" customFormat="1" ht="62.4" hidden="1" outlineLevel="2">
      <c r="A411" s="201"/>
      <c r="B411" s="202"/>
      <c r="C411" s="181" t="s">
        <v>264</v>
      </c>
      <c r="D411" s="203" t="s">
        <v>93</v>
      </c>
      <c r="E411" s="204"/>
      <c r="F411" s="201"/>
      <c r="G411" s="173" t="s">
        <v>382</v>
      </c>
      <c r="H411" s="173"/>
      <c r="I411" s="173"/>
      <c r="J411" s="180" t="s">
        <v>383</v>
      </c>
      <c r="K411" s="174" t="s">
        <v>235</v>
      </c>
      <c r="L411" s="46"/>
    </row>
    <row r="412" spans="1:12" s="205" customFormat="1" ht="46.8" hidden="1" outlineLevel="2">
      <c r="A412" s="201"/>
      <c r="B412" s="202"/>
      <c r="C412" s="181" t="s">
        <v>267</v>
      </c>
      <c r="D412" s="203" t="s">
        <v>94</v>
      </c>
      <c r="E412" s="204"/>
      <c r="F412" s="201"/>
      <c r="G412" s="173" t="s">
        <v>384</v>
      </c>
      <c r="H412" s="173"/>
      <c r="I412" s="173"/>
      <c r="J412" s="180" t="s">
        <v>385</v>
      </c>
      <c r="K412" s="174" t="s">
        <v>235</v>
      </c>
      <c r="L412" s="46"/>
    </row>
    <row r="413" spans="1:12" s="31" customFormat="1" ht="46.8" hidden="1" outlineLevel="2">
      <c r="A413" s="26"/>
      <c r="B413" s="27"/>
      <c r="C413" s="15" t="s">
        <v>268</v>
      </c>
      <c r="D413" s="57" t="s">
        <v>386</v>
      </c>
      <c r="E413" s="29"/>
      <c r="F413" s="26"/>
      <c r="G413" s="173" t="s">
        <v>387</v>
      </c>
      <c r="H413" s="173"/>
      <c r="I413" s="173"/>
      <c r="J413" s="180" t="s">
        <v>385</v>
      </c>
      <c r="K413" s="174" t="s">
        <v>235</v>
      </c>
      <c r="L413" s="46"/>
    </row>
    <row r="414" spans="1:12" s="31" customFormat="1" ht="46.8" hidden="1" outlineLevel="2">
      <c r="A414" s="26"/>
      <c r="B414" s="27"/>
      <c r="C414" s="15" t="s">
        <v>271</v>
      </c>
      <c r="D414" s="57" t="s">
        <v>95</v>
      </c>
      <c r="E414" s="29"/>
      <c r="F414" s="26"/>
      <c r="G414" s="173" t="s">
        <v>388</v>
      </c>
      <c r="H414" s="173"/>
      <c r="I414" s="173"/>
      <c r="J414" s="180" t="s">
        <v>385</v>
      </c>
      <c r="K414" s="174" t="s">
        <v>235</v>
      </c>
      <c r="L414" s="46"/>
    </row>
    <row r="415" spans="1:12" s="35" customFormat="1" ht="31.2" hidden="1" outlineLevel="2">
      <c r="A415" s="44"/>
      <c r="B415" s="61"/>
      <c r="C415" s="93" t="s">
        <v>273</v>
      </c>
      <c r="D415" s="206" t="s">
        <v>389</v>
      </c>
      <c r="E415" s="188" t="s">
        <v>390</v>
      </c>
      <c r="F415" s="52"/>
      <c r="G415" s="173" t="s">
        <v>391</v>
      </c>
      <c r="H415" s="173"/>
      <c r="I415" s="173"/>
      <c r="J415" s="180" t="s">
        <v>392</v>
      </c>
      <c r="K415" s="174" t="s">
        <v>235</v>
      </c>
      <c r="L415" s="177"/>
    </row>
    <row r="416" spans="1:12" s="35" customFormat="1" ht="81.599999999999994" hidden="1" customHeight="1" outlineLevel="2">
      <c r="A416" s="44"/>
      <c r="B416" s="61"/>
      <c r="C416" s="93" t="s">
        <v>276</v>
      </c>
      <c r="D416" s="95" t="s">
        <v>393</v>
      </c>
      <c r="E416" s="60"/>
      <c r="F416" s="52"/>
      <c r="G416" s="173" t="s">
        <v>394</v>
      </c>
      <c r="H416" s="173"/>
      <c r="I416" s="173"/>
      <c r="J416" s="180" t="s">
        <v>395</v>
      </c>
      <c r="K416" s="174" t="s">
        <v>396</v>
      </c>
      <c r="L416" s="177" t="s">
        <v>397</v>
      </c>
    </row>
    <row r="417" spans="1:12" s="35" customFormat="1" ht="31.2" hidden="1" outlineLevel="2">
      <c r="A417" s="44"/>
      <c r="B417" s="61"/>
      <c r="C417" s="93" t="s">
        <v>280</v>
      </c>
      <c r="D417" s="189" t="s">
        <v>398</v>
      </c>
      <c r="E417" s="60"/>
      <c r="F417" s="52"/>
      <c r="G417" s="173" t="s">
        <v>399</v>
      </c>
      <c r="H417" s="173"/>
      <c r="I417" s="173"/>
      <c r="J417" s="180" t="s">
        <v>232</v>
      </c>
      <c r="K417" s="174" t="s">
        <v>235</v>
      </c>
      <c r="L417" s="177"/>
    </row>
    <row r="418" spans="1:12" s="31" customFormat="1" ht="62.4" hidden="1" outlineLevel="2">
      <c r="A418" s="26"/>
      <c r="B418" s="27"/>
      <c r="C418" s="15" t="s">
        <v>283</v>
      </c>
      <c r="D418" s="64" t="s">
        <v>96</v>
      </c>
      <c r="E418" s="29"/>
      <c r="F418" s="26"/>
      <c r="G418" s="173"/>
      <c r="H418" s="173"/>
      <c r="I418" s="173"/>
      <c r="J418" s="180" t="s">
        <v>400</v>
      </c>
      <c r="K418" s="174" t="s">
        <v>235</v>
      </c>
      <c r="L418" s="46"/>
    </row>
    <row r="419" spans="1:12" s="35" customFormat="1" ht="31.2" hidden="1" outlineLevel="2">
      <c r="A419" s="44"/>
      <c r="B419" s="61"/>
      <c r="C419" s="180">
        <v>2</v>
      </c>
      <c r="D419" s="176" t="s">
        <v>401</v>
      </c>
      <c r="E419" s="60"/>
      <c r="F419" s="52"/>
      <c r="G419" s="173" t="s">
        <v>399</v>
      </c>
      <c r="H419" s="173"/>
      <c r="I419" s="173"/>
      <c r="J419" s="180" t="s">
        <v>127</v>
      </c>
      <c r="K419" s="174" t="s">
        <v>233</v>
      </c>
      <c r="L419" s="177"/>
    </row>
    <row r="420" spans="1:12" s="205" customFormat="1" ht="31.2" hidden="1" outlineLevel="2">
      <c r="A420" s="201"/>
      <c r="B420" s="202"/>
      <c r="C420" s="180">
        <v>3</v>
      </c>
      <c r="D420" s="173" t="s">
        <v>99</v>
      </c>
      <c r="E420" s="204"/>
      <c r="F420" s="201"/>
      <c r="G420" s="173" t="s">
        <v>402</v>
      </c>
      <c r="H420" s="173"/>
      <c r="I420" s="173"/>
      <c r="J420" s="180" t="s">
        <v>127</v>
      </c>
      <c r="K420" s="174" t="s">
        <v>235</v>
      </c>
      <c r="L420" s="46"/>
    </row>
    <row r="421" spans="1:12" s="31" customFormat="1" ht="31.2" hidden="1" outlineLevel="2">
      <c r="A421" s="26"/>
      <c r="B421" s="27"/>
      <c r="C421" s="175">
        <v>4</v>
      </c>
      <c r="D421" s="207" t="s">
        <v>97</v>
      </c>
      <c r="E421" s="29"/>
      <c r="F421" s="26"/>
      <c r="G421" s="173" t="s">
        <v>403</v>
      </c>
      <c r="H421" s="173"/>
      <c r="I421" s="173" t="s">
        <v>404</v>
      </c>
      <c r="J421" s="180" t="s">
        <v>385</v>
      </c>
      <c r="K421" s="174" t="s">
        <v>235</v>
      </c>
      <c r="L421" s="46"/>
    </row>
    <row r="422" spans="1:12" s="31" customFormat="1" ht="31.2" hidden="1" outlineLevel="2">
      <c r="A422" s="26"/>
      <c r="B422" s="27"/>
      <c r="C422" s="175">
        <v>5</v>
      </c>
      <c r="D422" s="208" t="s">
        <v>98</v>
      </c>
      <c r="E422" s="29"/>
      <c r="F422" s="26"/>
      <c r="G422" s="173" t="s">
        <v>405</v>
      </c>
      <c r="H422" s="173"/>
      <c r="I422" s="173" t="s">
        <v>404</v>
      </c>
      <c r="J422" s="180" t="s">
        <v>385</v>
      </c>
      <c r="K422" s="174" t="s">
        <v>233</v>
      </c>
      <c r="L422" s="46"/>
    </row>
    <row r="423" spans="1:12" s="31" customFormat="1" ht="31.2" hidden="1" outlineLevel="2">
      <c r="A423" s="26"/>
      <c r="B423" s="27"/>
      <c r="C423" s="175">
        <v>6</v>
      </c>
      <c r="D423" s="208" t="s">
        <v>406</v>
      </c>
      <c r="E423" s="29"/>
      <c r="F423" s="26"/>
      <c r="G423" s="173"/>
      <c r="H423" s="173"/>
      <c r="I423" s="173" t="s">
        <v>407</v>
      </c>
      <c r="J423" s="180" t="s">
        <v>123</v>
      </c>
      <c r="K423" s="174" t="s">
        <v>235</v>
      </c>
      <c r="L423" s="46"/>
    </row>
    <row r="424" spans="1:12" s="31" customFormat="1" ht="46.8" hidden="1" outlineLevel="2">
      <c r="A424" s="26"/>
      <c r="B424" s="27"/>
      <c r="C424" s="175">
        <v>7</v>
      </c>
      <c r="D424" s="208" t="s">
        <v>408</v>
      </c>
      <c r="E424" s="29"/>
      <c r="F424" s="26"/>
      <c r="G424" s="173" t="s">
        <v>409</v>
      </c>
      <c r="H424" s="173"/>
      <c r="I424" s="173"/>
      <c r="J424" s="180" t="s">
        <v>410</v>
      </c>
      <c r="K424" s="174" t="s">
        <v>235</v>
      </c>
      <c r="L424" s="46"/>
    </row>
    <row r="425" spans="1:12" s="31" customFormat="1" ht="31.2" hidden="1" outlineLevel="2">
      <c r="A425" s="26"/>
      <c r="B425" s="27"/>
      <c r="C425" s="175">
        <v>8</v>
      </c>
      <c r="D425" s="208" t="s">
        <v>411</v>
      </c>
      <c r="E425" s="29"/>
      <c r="F425" s="26"/>
      <c r="G425" s="173" t="s">
        <v>412</v>
      </c>
      <c r="H425" s="173"/>
      <c r="I425" s="173"/>
      <c r="J425" s="180" t="s">
        <v>410</v>
      </c>
      <c r="K425" s="174" t="s">
        <v>235</v>
      </c>
      <c r="L425" s="46"/>
    </row>
    <row r="426" spans="1:12" s="31" customFormat="1" ht="31.2" hidden="1" outlineLevel="2">
      <c r="A426" s="26"/>
      <c r="B426" s="27"/>
      <c r="C426" s="175">
        <v>9</v>
      </c>
      <c r="D426" s="208" t="s">
        <v>413</v>
      </c>
      <c r="E426" s="29"/>
      <c r="F426" s="26"/>
      <c r="G426" s="173" t="s">
        <v>414</v>
      </c>
      <c r="H426" s="173"/>
      <c r="I426" s="173"/>
      <c r="J426" s="180" t="s">
        <v>410</v>
      </c>
      <c r="K426" s="174" t="s">
        <v>235</v>
      </c>
      <c r="L426" s="46"/>
    </row>
    <row r="427" spans="1:12" s="31" customFormat="1" ht="62.4" hidden="1" outlineLevel="2">
      <c r="A427" s="26"/>
      <c r="B427" s="27"/>
      <c r="C427" s="175">
        <v>10</v>
      </c>
      <c r="D427" s="208" t="s">
        <v>415</v>
      </c>
      <c r="E427" s="29"/>
      <c r="F427" s="26"/>
      <c r="G427" s="173" t="s">
        <v>416</v>
      </c>
      <c r="H427" s="173"/>
      <c r="I427" s="173"/>
      <c r="J427" s="180" t="s">
        <v>410</v>
      </c>
      <c r="K427" s="174" t="s">
        <v>235</v>
      </c>
      <c r="L427" s="46"/>
    </row>
    <row r="428" spans="1:12" s="31" customFormat="1" ht="31.2" hidden="1" outlineLevel="1" collapsed="1">
      <c r="A428" s="26">
        <v>7</v>
      </c>
      <c r="B428" s="27" t="s">
        <v>49</v>
      </c>
      <c r="C428" s="32" t="s">
        <v>35</v>
      </c>
      <c r="D428" s="33"/>
      <c r="E428" s="29"/>
      <c r="F428" s="26"/>
      <c r="G428" s="173"/>
      <c r="H428" s="173"/>
      <c r="I428" s="173"/>
      <c r="J428" s="180"/>
      <c r="K428" s="174"/>
      <c r="L428" s="46"/>
    </row>
    <row r="429" spans="1:12" s="35" customFormat="1" ht="46.8" hidden="1" outlineLevel="2">
      <c r="A429" s="44"/>
      <c r="B429" s="61"/>
      <c r="C429" s="180">
        <v>1</v>
      </c>
      <c r="D429" s="209" t="s">
        <v>105</v>
      </c>
      <c r="E429" s="59"/>
      <c r="F429" s="61"/>
      <c r="G429" s="173"/>
      <c r="H429" s="173"/>
      <c r="I429" s="173"/>
      <c r="J429" s="180" t="s">
        <v>232</v>
      </c>
      <c r="K429" s="174" t="s">
        <v>233</v>
      </c>
      <c r="L429" s="177"/>
    </row>
    <row r="430" spans="1:12" s="35" customFormat="1" hidden="1" outlineLevel="2">
      <c r="A430" s="44"/>
      <c r="B430" s="61"/>
      <c r="C430" s="61"/>
      <c r="D430" s="62"/>
      <c r="E430" s="59"/>
      <c r="F430" s="61"/>
      <c r="G430" s="173"/>
      <c r="H430" s="173"/>
      <c r="I430" s="173"/>
      <c r="J430" s="180"/>
      <c r="K430" s="174"/>
      <c r="L430" s="177"/>
    </row>
    <row r="431" spans="1:12" s="35" customFormat="1" hidden="1" outlineLevel="1" collapsed="1">
      <c r="A431" s="26">
        <v>8</v>
      </c>
      <c r="B431" s="27" t="s">
        <v>50</v>
      </c>
      <c r="C431" s="32" t="s">
        <v>38</v>
      </c>
      <c r="D431" s="63"/>
      <c r="E431" s="51"/>
      <c r="F431" s="44"/>
      <c r="G431" s="173"/>
      <c r="H431" s="173"/>
      <c r="I431" s="173"/>
      <c r="J431" s="180"/>
      <c r="K431" s="174"/>
      <c r="L431" s="177"/>
    </row>
    <row r="432" spans="1:12" s="9" customFormat="1" ht="21.75" customHeight="1" collapsed="1">
      <c r="A432" s="86" t="s">
        <v>66</v>
      </c>
      <c r="B432" s="86" t="s">
        <v>121</v>
      </c>
      <c r="C432" s="86" t="s">
        <v>120</v>
      </c>
      <c r="D432" s="87"/>
      <c r="E432" s="87"/>
      <c r="F432" s="86">
        <f>SUBTOTAL(9,F433:F469)</f>
        <v>0</v>
      </c>
      <c r="G432" s="87"/>
      <c r="H432" s="87"/>
      <c r="I432" s="87"/>
      <c r="J432" s="86"/>
    </row>
    <row r="433" spans="1:12" s="31" customFormat="1" hidden="1" outlineLevel="1">
      <c r="A433" s="88">
        <v>1</v>
      </c>
      <c r="B433" s="89" t="s">
        <v>8</v>
      </c>
      <c r="C433" s="48" t="s">
        <v>24</v>
      </c>
      <c r="D433" s="90"/>
      <c r="E433" s="91"/>
      <c r="F433" s="88"/>
      <c r="G433" s="49"/>
      <c r="H433" s="49"/>
      <c r="I433" s="49"/>
      <c r="J433" s="88"/>
    </row>
    <row r="434" spans="1:12" s="31" customFormat="1" hidden="1" outlineLevel="2">
      <c r="A434" s="88"/>
      <c r="B434" s="89"/>
      <c r="C434" s="69"/>
      <c r="D434" s="92"/>
      <c r="E434" s="91"/>
      <c r="F434" s="88"/>
      <c r="G434" s="49"/>
      <c r="H434" s="49"/>
      <c r="I434" s="49"/>
      <c r="J434" s="88"/>
    </row>
    <row r="435" spans="1:12" s="31" customFormat="1" hidden="1" outlineLevel="2">
      <c r="A435" s="88"/>
      <c r="B435" s="89"/>
      <c r="C435" s="69"/>
      <c r="D435" s="92"/>
      <c r="E435" s="91"/>
      <c r="F435" s="88"/>
      <c r="G435" s="49"/>
      <c r="H435" s="49"/>
      <c r="I435" s="49"/>
      <c r="J435" s="88"/>
    </row>
    <row r="436" spans="1:12" s="31" customFormat="1" hidden="1" outlineLevel="1" collapsed="1">
      <c r="A436" s="88">
        <v>2</v>
      </c>
      <c r="B436" s="89" t="s">
        <v>9</v>
      </c>
      <c r="C436" s="48" t="s">
        <v>25</v>
      </c>
      <c r="D436" s="42"/>
      <c r="E436" s="91"/>
      <c r="F436" s="88"/>
      <c r="G436" s="49"/>
      <c r="H436" s="49"/>
      <c r="I436" s="49"/>
      <c r="J436" s="88"/>
    </row>
    <row r="437" spans="1:12" s="31" customFormat="1" hidden="1" outlineLevel="2">
      <c r="A437" s="88"/>
      <c r="B437" s="89"/>
      <c r="C437" s="48"/>
      <c r="D437" s="92"/>
      <c r="E437" s="91"/>
      <c r="F437" s="88"/>
      <c r="G437" s="49"/>
      <c r="H437" s="49"/>
      <c r="I437" s="49"/>
      <c r="J437" s="88"/>
    </row>
    <row r="438" spans="1:12" s="31" customFormat="1" hidden="1" outlineLevel="2">
      <c r="A438" s="88"/>
      <c r="B438" s="89"/>
      <c r="C438" s="48"/>
      <c r="D438" s="92"/>
      <c r="E438" s="91"/>
      <c r="F438" s="88"/>
      <c r="G438" s="49"/>
      <c r="H438" s="49"/>
      <c r="I438" s="49"/>
      <c r="J438" s="88"/>
    </row>
    <row r="439" spans="1:12" s="17" customFormat="1" hidden="1" outlineLevel="2">
      <c r="A439" s="93"/>
      <c r="B439" s="93"/>
      <c r="C439" s="93"/>
      <c r="D439" s="57"/>
      <c r="E439" s="94"/>
      <c r="F439" s="93"/>
      <c r="G439" s="95"/>
      <c r="H439" s="95"/>
      <c r="I439" s="95"/>
      <c r="J439" s="88"/>
    </row>
    <row r="440" spans="1:12" s="31" customFormat="1" hidden="1" outlineLevel="1" collapsed="1">
      <c r="A440" s="88">
        <v>3</v>
      </c>
      <c r="B440" s="89" t="s">
        <v>10</v>
      </c>
      <c r="C440" s="48" t="s">
        <v>31</v>
      </c>
      <c r="D440" s="42"/>
      <c r="E440" s="91"/>
      <c r="F440" s="88"/>
      <c r="G440" s="49"/>
      <c r="H440" s="49"/>
      <c r="I440" s="49"/>
      <c r="J440" s="88"/>
    </row>
    <row r="441" spans="1:12" s="110" customFormat="1" ht="31.2" hidden="1" outlineLevel="2">
      <c r="A441" s="104"/>
      <c r="B441" s="105"/>
      <c r="C441" s="80" t="s">
        <v>440</v>
      </c>
      <c r="D441" s="73" t="s">
        <v>424</v>
      </c>
      <c r="E441" s="107"/>
      <c r="F441" s="108"/>
      <c r="G441" s="109"/>
      <c r="H441" s="109"/>
      <c r="I441" s="81"/>
      <c r="J441" s="257" t="s">
        <v>154</v>
      </c>
    </row>
    <row r="442" spans="1:12" s="34" customFormat="1" hidden="1" outlineLevel="2">
      <c r="A442" s="67"/>
      <c r="B442" s="67"/>
      <c r="C442" s="80" t="s">
        <v>439</v>
      </c>
      <c r="D442" s="66" t="s">
        <v>437</v>
      </c>
      <c r="E442" s="66"/>
      <c r="F442" s="61"/>
      <c r="G442" s="66"/>
      <c r="H442" s="66"/>
      <c r="I442" s="66"/>
      <c r="J442" s="258" t="s">
        <v>435</v>
      </c>
      <c r="K442" s="177" t="s">
        <v>433</v>
      </c>
      <c r="L442" s="156"/>
    </row>
    <row r="443" spans="1:12" s="34" customFormat="1" hidden="1" outlineLevel="2">
      <c r="A443" s="67"/>
      <c r="B443" s="67"/>
      <c r="C443" s="61"/>
      <c r="D443" s="66" t="s">
        <v>438</v>
      </c>
      <c r="E443" s="66"/>
      <c r="F443" s="61"/>
      <c r="G443" s="66"/>
      <c r="H443" s="66"/>
      <c r="I443" s="66"/>
      <c r="J443" s="258" t="s">
        <v>435</v>
      </c>
      <c r="K443" s="177" t="s">
        <v>433</v>
      </c>
      <c r="L443" s="156"/>
    </row>
    <row r="444" spans="1:12" s="31" customFormat="1" hidden="1" outlineLevel="2">
      <c r="A444" s="88"/>
      <c r="B444" s="89"/>
      <c r="C444" s="38"/>
      <c r="D444" s="96"/>
      <c r="E444" s="91"/>
      <c r="F444" s="88"/>
      <c r="G444" s="49"/>
      <c r="H444" s="49"/>
      <c r="I444" s="49"/>
      <c r="J444" s="88"/>
    </row>
    <row r="445" spans="1:12" s="17" customFormat="1" hidden="1" outlineLevel="2">
      <c r="A445" s="93"/>
      <c r="B445" s="93"/>
      <c r="C445" s="96"/>
      <c r="D445" s="64"/>
      <c r="E445" s="95"/>
      <c r="F445" s="93"/>
      <c r="G445" s="95"/>
      <c r="H445" s="95"/>
      <c r="I445" s="95"/>
      <c r="J445" s="88"/>
    </row>
    <row r="446" spans="1:12" s="31" customFormat="1" hidden="1" outlineLevel="1" collapsed="1">
      <c r="A446" s="88">
        <v>4</v>
      </c>
      <c r="B446" s="89" t="s">
        <v>11</v>
      </c>
      <c r="C446" s="48" t="s">
        <v>32</v>
      </c>
      <c r="D446" s="42"/>
      <c r="E446" s="91"/>
      <c r="F446" s="88"/>
      <c r="G446" s="49"/>
      <c r="H446" s="49"/>
      <c r="I446" s="49"/>
      <c r="J446" s="88"/>
    </row>
    <row r="447" spans="1:12" s="31" customFormat="1" hidden="1" outlineLevel="2">
      <c r="A447" s="88"/>
      <c r="B447" s="89"/>
      <c r="C447" s="38"/>
      <c r="D447" s="45"/>
      <c r="E447" s="91"/>
      <c r="F447" s="88"/>
      <c r="G447" s="49"/>
      <c r="H447" s="49"/>
      <c r="I447" s="49"/>
      <c r="J447" s="99"/>
    </row>
    <row r="448" spans="1:12" s="7" customFormat="1" hidden="1" outlineLevel="2">
      <c r="A448" s="93"/>
      <c r="B448" s="98"/>
      <c r="C448" s="71"/>
      <c r="D448" s="96"/>
      <c r="E448" s="97"/>
      <c r="F448" s="99"/>
      <c r="G448" s="100"/>
      <c r="H448" s="101"/>
      <c r="I448" s="101"/>
      <c r="J448" s="99"/>
    </row>
    <row r="449" spans="1:12" s="31" customFormat="1" hidden="1" outlineLevel="1" collapsed="1">
      <c r="A449" s="88">
        <v>5</v>
      </c>
      <c r="B449" s="89" t="s">
        <v>12</v>
      </c>
      <c r="C449" s="48" t="s">
        <v>26</v>
      </c>
      <c r="D449" s="42"/>
      <c r="E449" s="91"/>
      <c r="F449" s="88"/>
      <c r="G449" s="49"/>
      <c r="H449" s="49"/>
      <c r="I449" s="49"/>
      <c r="J449" s="88"/>
    </row>
    <row r="450" spans="1:12" s="34" customFormat="1" ht="31.2" hidden="1" outlineLevel="2">
      <c r="A450" s="214"/>
      <c r="B450" s="67"/>
      <c r="C450" s="61"/>
      <c r="D450" s="66" t="s">
        <v>434</v>
      </c>
      <c r="E450" s="66"/>
      <c r="F450" s="61"/>
      <c r="G450" s="66"/>
      <c r="H450" s="66"/>
      <c r="I450" s="66"/>
      <c r="J450" s="258" t="s">
        <v>435</v>
      </c>
      <c r="K450" s="177"/>
      <c r="L450" s="156"/>
    </row>
    <row r="451" spans="1:12" s="34" customFormat="1" hidden="1" outlineLevel="2">
      <c r="A451" s="214"/>
      <c r="B451" s="67"/>
      <c r="C451" s="61"/>
      <c r="D451" s="66" t="s">
        <v>436</v>
      </c>
      <c r="E451" s="66"/>
      <c r="F451" s="61"/>
      <c r="G451" s="66"/>
      <c r="H451" s="66"/>
      <c r="I451" s="66"/>
      <c r="J451" s="258" t="s">
        <v>435</v>
      </c>
      <c r="K451" s="177" t="s">
        <v>433</v>
      </c>
      <c r="L451" s="156"/>
    </row>
    <row r="452" spans="1:12" s="31" customFormat="1" hidden="1" outlineLevel="2">
      <c r="A452" s="88"/>
      <c r="B452" s="89"/>
      <c r="C452" s="72"/>
      <c r="D452" s="102"/>
      <c r="E452" s="91"/>
      <c r="F452" s="88"/>
      <c r="G452" s="49"/>
      <c r="H452" s="49"/>
      <c r="I452" s="49"/>
      <c r="J452" s="88"/>
    </row>
    <row r="453" spans="1:12" s="31" customFormat="1" hidden="1" outlineLevel="1" collapsed="1">
      <c r="A453" s="88">
        <v>6</v>
      </c>
      <c r="B453" s="89" t="s">
        <v>33</v>
      </c>
      <c r="C453" s="48" t="s">
        <v>34</v>
      </c>
      <c r="D453" s="42"/>
      <c r="E453" s="91"/>
      <c r="F453" s="88"/>
      <c r="G453" s="49"/>
      <c r="H453" s="49"/>
      <c r="I453" s="49"/>
      <c r="J453" s="88"/>
    </row>
    <row r="454" spans="1:12" s="31" customFormat="1" ht="31.2" hidden="1" outlineLevel="2">
      <c r="A454" s="88"/>
      <c r="B454" s="89"/>
      <c r="C454" s="260" t="s">
        <v>430</v>
      </c>
      <c r="D454" s="66" t="s">
        <v>431</v>
      </c>
      <c r="E454" s="91"/>
      <c r="F454" s="88"/>
      <c r="G454" s="49"/>
      <c r="H454" s="49"/>
      <c r="I454" s="49"/>
      <c r="J454" s="257" t="s">
        <v>65</v>
      </c>
    </row>
    <row r="455" spans="1:12" s="31" customFormat="1" ht="31.2" hidden="1" outlineLevel="2">
      <c r="A455" s="88"/>
      <c r="B455" s="89"/>
      <c r="C455" s="260" t="s">
        <v>432</v>
      </c>
      <c r="D455" s="259" t="s">
        <v>725</v>
      </c>
      <c r="E455" s="91"/>
      <c r="F455" s="88"/>
      <c r="G455" s="49"/>
      <c r="H455" s="49"/>
      <c r="I455" s="49"/>
      <c r="J455" s="257" t="s">
        <v>65</v>
      </c>
    </row>
    <row r="456" spans="1:12" s="31" customFormat="1" ht="31.2" hidden="1" outlineLevel="2">
      <c r="A456" s="88"/>
      <c r="B456" s="89"/>
      <c r="C456" s="96"/>
      <c r="D456" s="259" t="s">
        <v>726</v>
      </c>
      <c r="E456" s="91"/>
      <c r="F456" s="88"/>
      <c r="G456" s="49"/>
      <c r="H456" s="49"/>
      <c r="I456" s="49"/>
      <c r="J456" s="257" t="s">
        <v>65</v>
      </c>
    </row>
    <row r="457" spans="1:12" s="7" customFormat="1" ht="31.2" hidden="1" outlineLevel="2">
      <c r="A457" s="99"/>
      <c r="B457" s="98"/>
      <c r="C457" s="98"/>
      <c r="D457" s="163" t="s">
        <v>727</v>
      </c>
      <c r="E457" s="103"/>
      <c r="F457" s="99"/>
      <c r="G457" s="97"/>
      <c r="H457" s="97"/>
      <c r="I457" s="97"/>
      <c r="J457" s="257" t="s">
        <v>65</v>
      </c>
    </row>
    <row r="458" spans="1:12" s="31" customFormat="1" ht="31.2" hidden="1" outlineLevel="1" collapsed="1">
      <c r="A458" s="88">
        <v>7</v>
      </c>
      <c r="B458" s="89" t="s">
        <v>36</v>
      </c>
      <c r="C458" s="48" t="s">
        <v>35</v>
      </c>
      <c r="D458" s="42"/>
      <c r="E458" s="91"/>
      <c r="F458" s="88"/>
      <c r="G458" s="49"/>
      <c r="H458" s="49"/>
      <c r="I458" s="49"/>
      <c r="J458" s="88"/>
    </row>
    <row r="459" spans="1:12" s="31" customFormat="1" hidden="1" outlineLevel="2">
      <c r="A459" s="88"/>
      <c r="B459" s="89"/>
      <c r="C459" s="48"/>
      <c r="D459" s="42"/>
      <c r="E459" s="91"/>
      <c r="F459" s="88"/>
      <c r="G459" s="49"/>
      <c r="H459" s="49"/>
      <c r="I459" s="49"/>
      <c r="J459" s="88"/>
    </row>
    <row r="460" spans="1:12" s="7" customFormat="1" hidden="1" outlineLevel="1" collapsed="1">
      <c r="A460" s="88">
        <v>8</v>
      </c>
      <c r="B460" s="89" t="s">
        <v>37</v>
      </c>
      <c r="C460" s="48" t="s">
        <v>38</v>
      </c>
      <c r="D460" s="101"/>
      <c r="E460" s="103"/>
      <c r="F460" s="99"/>
      <c r="G460" s="97"/>
      <c r="H460" s="97"/>
      <c r="I460" s="97"/>
      <c r="J460" s="99"/>
    </row>
    <row r="461" spans="1:12" s="110" customFormat="1" ht="31.2" hidden="1" outlineLevel="2">
      <c r="A461" s="104"/>
      <c r="B461" s="105"/>
      <c r="C461" s="80"/>
      <c r="D461" s="73" t="s">
        <v>156</v>
      </c>
      <c r="E461" s="107"/>
      <c r="F461" s="108"/>
      <c r="G461" s="109"/>
      <c r="H461" s="109"/>
      <c r="I461" s="81"/>
      <c r="J461" s="257" t="s">
        <v>154</v>
      </c>
    </row>
    <row r="462" spans="1:12" s="110" customFormat="1" ht="31.2" hidden="1" outlineLevel="2">
      <c r="A462" s="104"/>
      <c r="B462" s="105"/>
      <c r="C462" s="80"/>
      <c r="D462" s="73" t="s">
        <v>157</v>
      </c>
      <c r="E462" s="107"/>
      <c r="F462" s="108"/>
      <c r="G462" s="109"/>
      <c r="H462" s="109"/>
      <c r="I462" s="81"/>
      <c r="J462" s="257" t="s">
        <v>154</v>
      </c>
    </row>
    <row r="463" spans="1:12" s="110" customFormat="1" ht="46.8" hidden="1" outlineLevel="2">
      <c r="A463" s="104"/>
      <c r="B463" s="105"/>
      <c r="C463" s="80"/>
      <c r="D463" s="73" t="s">
        <v>158</v>
      </c>
      <c r="E463" s="107"/>
      <c r="F463" s="108"/>
      <c r="G463" s="109"/>
      <c r="H463" s="109"/>
      <c r="I463" s="81"/>
      <c r="J463" s="257" t="s">
        <v>154</v>
      </c>
    </row>
    <row r="464" spans="1:12" s="110" customFormat="1" hidden="1" outlineLevel="1" collapsed="1">
      <c r="A464" s="88">
        <v>9</v>
      </c>
      <c r="B464" s="89" t="s">
        <v>425</v>
      </c>
      <c r="C464" s="80" t="s">
        <v>27</v>
      </c>
      <c r="D464" s="111"/>
      <c r="E464" s="112"/>
      <c r="F464" s="108"/>
      <c r="G464" s="109"/>
      <c r="H464" s="109"/>
      <c r="I464" s="81"/>
      <c r="J464" s="254"/>
    </row>
    <row r="465" spans="1:13" s="77" customFormat="1" ht="25.35" hidden="1" customHeight="1" outlineLevel="2">
      <c r="A465" s="146"/>
      <c r="B465" s="147"/>
      <c r="C465" s="148"/>
      <c r="D465" s="78" t="s">
        <v>145</v>
      </c>
      <c r="E465" s="79"/>
      <c r="F465" s="74"/>
      <c r="G465" s="75"/>
      <c r="H465" s="75"/>
      <c r="I465" s="76" t="s">
        <v>135</v>
      </c>
      <c r="J465" s="257" t="s">
        <v>82</v>
      </c>
    </row>
    <row r="466" spans="1:13" s="77" customFormat="1" ht="28.35" hidden="1" customHeight="1" outlineLevel="1" collapsed="1">
      <c r="A466" s="88">
        <v>10</v>
      </c>
      <c r="B466" s="89" t="s">
        <v>426</v>
      </c>
      <c r="C466" s="261" t="s">
        <v>148</v>
      </c>
      <c r="D466" s="78"/>
      <c r="E466" s="79"/>
      <c r="F466" s="74"/>
      <c r="G466" s="75"/>
      <c r="H466" s="75"/>
      <c r="I466" s="76"/>
      <c r="J466" s="257"/>
    </row>
    <row r="467" spans="1:13" s="77" customFormat="1" ht="31.2" hidden="1" outlineLevel="1">
      <c r="A467" s="146"/>
      <c r="B467" s="147"/>
      <c r="C467" s="148"/>
      <c r="D467" s="78" t="s">
        <v>427</v>
      </c>
      <c r="E467" s="79"/>
      <c r="F467" s="74"/>
      <c r="G467" s="75"/>
      <c r="H467" s="75"/>
      <c r="I467" s="76"/>
      <c r="J467" s="257" t="s">
        <v>147</v>
      </c>
    </row>
    <row r="468" spans="1:13" s="77" customFormat="1" ht="31.2" hidden="1" outlineLevel="1">
      <c r="A468" s="146"/>
      <c r="B468" s="147"/>
      <c r="C468" s="148"/>
      <c r="D468" s="78" t="s">
        <v>428</v>
      </c>
      <c r="E468" s="79"/>
      <c r="F468" s="74"/>
      <c r="G468" s="75"/>
      <c r="H468" s="75"/>
      <c r="I468" s="76"/>
      <c r="J468" s="257" t="s">
        <v>147</v>
      </c>
    </row>
    <row r="469" spans="1:13" s="110" customFormat="1" ht="31.2" hidden="1" outlineLevel="1">
      <c r="A469" s="104"/>
      <c r="B469" s="105"/>
      <c r="C469" s="81"/>
      <c r="D469" s="78" t="s">
        <v>429</v>
      </c>
      <c r="E469" s="79"/>
      <c r="F469" s="74"/>
      <c r="G469" s="75"/>
      <c r="H469" s="75"/>
      <c r="I469" s="76"/>
      <c r="J469" s="257" t="s">
        <v>147</v>
      </c>
      <c r="K469" s="77"/>
      <c r="L469" s="77"/>
      <c r="M469" s="77"/>
    </row>
    <row r="470" spans="1:13" collapsed="1"/>
  </sheetData>
  <mergeCells count="6">
    <mergeCell ref="C26:D26"/>
    <mergeCell ref="C228:D228"/>
    <mergeCell ref="A1:J1"/>
    <mergeCell ref="A2:C2"/>
    <mergeCell ref="C19:D19"/>
    <mergeCell ref="C24:D24"/>
  </mergeCells>
  <hyperlinks>
    <hyperlink ref="L393" r:id="rId1"/>
    <hyperlink ref="L394" r:id="rId2"/>
    <hyperlink ref="L395" r:id="rId3"/>
    <hyperlink ref="L396" r:id="rId4"/>
  </hyperlinks>
  <printOptions horizontalCentered="1"/>
  <pageMargins left="0.19685039370078741" right="0.19685039370078741" top="0.35433070866141736" bottom="0.35433070866141736" header="0.31496062992125984" footer="0.31496062992125984"/>
  <pageSetup paperSize="9" scale="70" orientation="landscape" r:id="rId5"/>
</worksheet>
</file>

<file path=xl/worksheets/sheet2.xml><?xml version="1.0" encoding="utf-8"?>
<worksheet xmlns="http://schemas.openxmlformats.org/spreadsheetml/2006/main" xmlns:r="http://schemas.openxmlformats.org/officeDocument/2006/relationships">
  <dimension ref="A1:X418"/>
  <sheetViews>
    <sheetView tabSelected="1" topLeftCell="A4" zoomScale="60" zoomScaleNormal="60" workbookViewId="0">
      <pane xSplit="3" ySplit="3" topLeftCell="D22" activePane="bottomRight" state="frozen"/>
      <selection activeCell="A4" sqref="A4"/>
      <selection pane="topRight" activeCell="D4" sqref="D4"/>
      <selection pane="bottomLeft" activeCell="A7" sqref="A7"/>
      <selection pane="bottomRight" activeCell="D16" sqref="D16"/>
    </sheetView>
  </sheetViews>
  <sheetFormatPr defaultColWidth="9" defaultRowHeight="15.6" outlineLevelRow="2"/>
  <cols>
    <col min="1" max="1" width="9.21875" style="401" customWidth="1"/>
    <col min="2" max="2" width="4.21875" style="402" customWidth="1"/>
    <col min="3" max="3" width="50.21875" style="283" customWidth="1"/>
    <col min="4" max="4" width="18.21875" style="283" customWidth="1"/>
    <col min="5" max="5" width="19.44140625" style="283" customWidth="1"/>
    <col min="6" max="6" width="18.5546875" style="283" customWidth="1"/>
    <col min="7" max="7" width="12" style="283" bestFit="1" customWidth="1"/>
    <col min="8" max="8" width="7.44140625" style="264" customWidth="1"/>
    <col min="9" max="9" width="42.21875" style="283" customWidth="1"/>
    <col min="10" max="10" width="36.21875" style="283" customWidth="1"/>
    <col min="11" max="11" width="28.44140625" style="283" customWidth="1"/>
    <col min="12" max="12" width="25.44140625" style="379" customWidth="1"/>
    <col min="13" max="13" width="13.44140625" style="283" customWidth="1"/>
    <col min="14" max="14" width="9" style="283"/>
    <col min="15" max="15" width="16.44140625" style="283" customWidth="1"/>
    <col min="16" max="16384" width="9" style="283"/>
  </cols>
  <sheetData>
    <row r="1" spans="1:13" ht="20.399999999999999">
      <c r="A1" s="516" t="s">
        <v>1838</v>
      </c>
      <c r="B1" s="516"/>
      <c r="C1" s="516"/>
      <c r="D1" s="516"/>
      <c r="E1" s="516"/>
      <c r="F1" s="516"/>
      <c r="G1" s="516"/>
      <c r="H1" s="516"/>
      <c r="I1" s="516"/>
      <c r="J1" s="516"/>
      <c r="K1" s="516"/>
      <c r="L1" s="516"/>
      <c r="M1" s="376"/>
    </row>
    <row r="2" spans="1:13" ht="21" customHeight="1">
      <c r="A2" s="390"/>
      <c r="B2" s="386"/>
      <c r="C2" s="418"/>
      <c r="D2" s="404"/>
      <c r="E2" s="386"/>
      <c r="F2" s="404"/>
      <c r="G2" s="386"/>
      <c r="H2" s="386"/>
      <c r="I2" s="386"/>
      <c r="J2" s="386"/>
      <c r="K2" s="386"/>
      <c r="L2" s="386"/>
      <c r="M2" s="376"/>
    </row>
    <row r="3" spans="1:13" s="397" customFormat="1">
      <c r="A3" s="391"/>
      <c r="B3" s="392"/>
      <c r="C3" s="393"/>
      <c r="D3" s="393"/>
      <c r="E3" s="393"/>
      <c r="F3" s="393"/>
      <c r="G3" s="393"/>
      <c r="H3" s="395"/>
      <c r="I3" s="394"/>
      <c r="J3" s="394"/>
      <c r="K3" s="395"/>
      <c r="L3" s="396"/>
      <c r="M3" s="391"/>
    </row>
    <row r="4" spans="1:13">
      <c r="A4" s="398" t="s">
        <v>907</v>
      </c>
      <c r="B4" s="399"/>
      <c r="C4" s="377"/>
      <c r="D4" s="377"/>
      <c r="E4" s="377"/>
      <c r="F4" s="377"/>
      <c r="G4" s="377"/>
      <c r="H4" s="377"/>
      <c r="I4" s="377"/>
      <c r="J4" s="377"/>
      <c r="K4" s="377"/>
      <c r="L4" s="377"/>
      <c r="M4" s="377"/>
    </row>
    <row r="5" spans="1:13">
      <c r="A5" s="398"/>
      <c r="B5" s="399"/>
      <c r="C5" s="377"/>
      <c r="D5" s="377"/>
      <c r="E5" s="377"/>
      <c r="F5" s="377"/>
      <c r="G5" s="377"/>
      <c r="H5" s="377"/>
      <c r="I5" s="377"/>
      <c r="J5" s="377"/>
      <c r="K5" s="377"/>
      <c r="L5" s="377"/>
      <c r="M5" s="377"/>
    </row>
    <row r="6" spans="1:13" ht="62.55" customHeight="1">
      <c r="A6" s="307" t="s">
        <v>1</v>
      </c>
      <c r="B6" s="519" t="s">
        <v>1698</v>
      </c>
      <c r="C6" s="520"/>
      <c r="D6" s="406" t="s">
        <v>2127</v>
      </c>
      <c r="E6" s="389" t="s">
        <v>1964</v>
      </c>
      <c r="F6" s="406" t="s">
        <v>2126</v>
      </c>
      <c r="G6" s="389" t="s">
        <v>1830</v>
      </c>
      <c r="H6" s="298" t="s">
        <v>4</v>
      </c>
      <c r="I6" s="298" t="s">
        <v>5</v>
      </c>
      <c r="J6" s="298" t="s">
        <v>3</v>
      </c>
      <c r="K6" s="298" t="s">
        <v>6</v>
      </c>
      <c r="L6" s="298" t="s">
        <v>28</v>
      </c>
      <c r="M6" s="298" t="s">
        <v>968</v>
      </c>
    </row>
    <row r="7" spans="1:13" ht="62.55" customHeight="1">
      <c r="A7" s="298" t="s">
        <v>30</v>
      </c>
      <c r="B7" s="517" t="s">
        <v>1963</v>
      </c>
      <c r="C7" s="518"/>
      <c r="D7" s="403"/>
      <c r="E7" s="385"/>
      <c r="F7" s="403"/>
      <c r="G7" s="385"/>
      <c r="H7" s="298"/>
      <c r="I7" s="298"/>
      <c r="J7" s="298"/>
      <c r="K7" s="298"/>
      <c r="L7" s="298"/>
      <c r="M7" s="298"/>
    </row>
    <row r="8" spans="1:13" ht="62.55" customHeight="1">
      <c r="A8" s="298">
        <v>1</v>
      </c>
      <c r="B8" s="517" t="s">
        <v>1972</v>
      </c>
      <c r="C8" s="518"/>
      <c r="D8" s="403"/>
      <c r="E8" s="385"/>
      <c r="F8" s="403"/>
      <c r="G8" s="385"/>
      <c r="H8" s="298"/>
      <c r="I8" s="298"/>
      <c r="J8" s="298"/>
      <c r="K8" s="298"/>
      <c r="L8" s="298"/>
      <c r="M8" s="298"/>
    </row>
    <row r="9" spans="1:13" ht="62.55" customHeight="1">
      <c r="A9" s="299" t="s">
        <v>236</v>
      </c>
      <c r="B9" s="300"/>
      <c r="C9" s="301" t="s">
        <v>1973</v>
      </c>
      <c r="D9" s="301"/>
      <c r="E9" s="301"/>
      <c r="F9" s="301"/>
      <c r="G9" s="301"/>
      <c r="H9" s="298"/>
      <c r="I9" s="298"/>
      <c r="J9" s="298"/>
      <c r="K9" s="298"/>
      <c r="L9" s="298"/>
      <c r="M9" s="298"/>
    </row>
    <row r="10" spans="1:13" ht="62.55" customHeight="1">
      <c r="A10" s="299" t="s">
        <v>241</v>
      </c>
      <c r="B10" s="300"/>
      <c r="C10" s="301" t="s">
        <v>1974</v>
      </c>
      <c r="D10" s="301"/>
      <c r="E10" s="301"/>
      <c r="F10" s="301"/>
      <c r="G10" s="301"/>
      <c r="H10" s="298"/>
      <c r="I10" s="298"/>
      <c r="J10" s="298"/>
      <c r="K10" s="298"/>
      <c r="L10" s="298"/>
      <c r="M10" s="298"/>
    </row>
    <row r="11" spans="1:13" ht="62.55" customHeight="1">
      <c r="A11" s="299" t="s">
        <v>246</v>
      </c>
      <c r="B11" s="300"/>
      <c r="C11" s="301" t="s">
        <v>1962</v>
      </c>
      <c r="D11" s="301"/>
      <c r="E11" s="301"/>
      <c r="F11" s="301"/>
      <c r="G11" s="301"/>
      <c r="H11" s="298"/>
      <c r="I11" s="298"/>
      <c r="J11" s="298"/>
      <c r="K11" s="298"/>
      <c r="L11" s="298"/>
      <c r="M11" s="298"/>
    </row>
    <row r="12" spans="1:13" ht="62.55" customHeight="1">
      <c r="A12" s="299" t="s">
        <v>250</v>
      </c>
      <c r="B12" s="300"/>
      <c r="C12" s="301" t="s">
        <v>1981</v>
      </c>
      <c r="D12" s="301" t="s">
        <v>2129</v>
      </c>
      <c r="E12" s="301"/>
      <c r="F12" s="301"/>
      <c r="G12" s="302" t="s">
        <v>1980</v>
      </c>
      <c r="H12" s="298"/>
      <c r="I12" s="298"/>
      <c r="J12" s="298"/>
      <c r="K12" s="298"/>
      <c r="L12" s="298"/>
      <c r="M12" s="298"/>
    </row>
    <row r="13" spans="1:13" ht="62.55" customHeight="1">
      <c r="A13" s="299" t="s">
        <v>255</v>
      </c>
      <c r="B13" s="300"/>
      <c r="C13" s="301" t="s">
        <v>1995</v>
      </c>
      <c r="D13" s="301" t="s">
        <v>2129</v>
      </c>
      <c r="E13" s="301"/>
      <c r="F13" s="301"/>
      <c r="G13" s="302" t="s">
        <v>1996</v>
      </c>
      <c r="H13" s="298"/>
      <c r="I13" s="298"/>
      <c r="J13" s="298"/>
      <c r="K13" s="298"/>
      <c r="L13" s="298"/>
      <c r="M13" s="298"/>
    </row>
    <row r="14" spans="1:13" ht="62.55" customHeight="1">
      <c r="A14" s="299" t="s">
        <v>256</v>
      </c>
      <c r="B14" s="300"/>
      <c r="C14" s="301" t="s">
        <v>1990</v>
      </c>
      <c r="D14" s="301" t="s">
        <v>2129</v>
      </c>
      <c r="E14" s="301"/>
      <c r="F14" s="301"/>
      <c r="G14" s="302" t="s">
        <v>1980</v>
      </c>
      <c r="H14" s="298"/>
      <c r="I14" s="298"/>
      <c r="J14" s="298"/>
      <c r="K14" s="298"/>
      <c r="L14" s="298"/>
      <c r="M14" s="298"/>
    </row>
    <row r="15" spans="1:13" ht="62.55" customHeight="1">
      <c r="A15" s="299" t="s">
        <v>260</v>
      </c>
      <c r="B15" s="300"/>
      <c r="C15" s="301" t="s">
        <v>1991</v>
      </c>
      <c r="D15" s="301" t="s">
        <v>2129</v>
      </c>
      <c r="E15" s="301"/>
      <c r="F15" s="301"/>
      <c r="G15" s="302" t="s">
        <v>1980</v>
      </c>
      <c r="H15" s="298"/>
      <c r="I15" s="298"/>
      <c r="J15" s="298"/>
      <c r="K15" s="298"/>
      <c r="L15" s="298"/>
      <c r="M15" s="298"/>
    </row>
    <row r="16" spans="1:13" ht="62.55" customHeight="1">
      <c r="A16" s="299" t="s">
        <v>264</v>
      </c>
      <c r="B16" s="300"/>
      <c r="C16" s="301" t="s">
        <v>1982</v>
      </c>
      <c r="D16" s="301" t="s">
        <v>2128</v>
      </c>
      <c r="E16" s="301"/>
      <c r="F16" s="301"/>
      <c r="G16" s="302" t="s">
        <v>1989</v>
      </c>
      <c r="H16" s="298"/>
      <c r="I16" s="298"/>
      <c r="J16" s="298"/>
      <c r="K16" s="298"/>
      <c r="L16" s="298"/>
      <c r="M16" s="298"/>
    </row>
    <row r="17" spans="1:13" ht="138.75" customHeight="1">
      <c r="A17" s="299" t="s">
        <v>267</v>
      </c>
      <c r="B17" s="300"/>
      <c r="C17" s="301" t="s">
        <v>1975</v>
      </c>
      <c r="D17" s="301"/>
      <c r="E17" s="301" t="s">
        <v>1976</v>
      </c>
      <c r="F17" s="301"/>
      <c r="G17" s="302" t="s">
        <v>1979</v>
      </c>
      <c r="H17" s="298"/>
      <c r="I17" s="298"/>
      <c r="J17" s="298"/>
      <c r="K17" s="298"/>
      <c r="L17" s="298"/>
      <c r="M17" s="298"/>
    </row>
    <row r="18" spans="1:13" ht="62.55" customHeight="1">
      <c r="A18" s="299" t="s">
        <v>1992</v>
      </c>
      <c r="B18" s="300"/>
      <c r="C18" s="301" t="s">
        <v>1983</v>
      </c>
      <c r="D18" s="301"/>
      <c r="E18" s="301"/>
      <c r="F18" s="301"/>
      <c r="G18" s="302" t="s">
        <v>1979</v>
      </c>
      <c r="H18" s="298"/>
      <c r="I18" s="298"/>
      <c r="J18" s="298"/>
      <c r="K18" s="298"/>
      <c r="L18" s="298"/>
      <c r="M18" s="298"/>
    </row>
    <row r="19" spans="1:13" ht="62.55" customHeight="1">
      <c r="A19" s="299" t="s">
        <v>1993</v>
      </c>
      <c r="B19" s="300"/>
      <c r="C19" s="301" t="s">
        <v>1984</v>
      </c>
      <c r="D19" s="301"/>
      <c r="E19" s="301"/>
      <c r="F19" s="301"/>
      <c r="G19" s="302" t="s">
        <v>1979</v>
      </c>
      <c r="H19" s="298"/>
      <c r="I19" s="298"/>
      <c r="J19" s="298"/>
      <c r="K19" s="298"/>
      <c r="L19" s="298"/>
      <c r="M19" s="298"/>
    </row>
    <row r="20" spans="1:13" ht="62.55" customHeight="1">
      <c r="A20" s="299" t="s">
        <v>1994</v>
      </c>
      <c r="B20" s="300"/>
      <c r="C20" s="301" t="s">
        <v>1985</v>
      </c>
      <c r="D20" s="301"/>
      <c r="E20" s="301"/>
      <c r="F20" s="301"/>
      <c r="G20" s="302" t="s">
        <v>1979</v>
      </c>
      <c r="H20" s="298"/>
      <c r="I20" s="298"/>
      <c r="J20" s="298"/>
      <c r="K20" s="298"/>
      <c r="L20" s="298"/>
      <c r="M20" s="298"/>
    </row>
    <row r="21" spans="1:13" ht="124.5" customHeight="1">
      <c r="A21" s="303" t="s">
        <v>268</v>
      </c>
      <c r="B21" s="300"/>
      <c r="C21" s="301" t="s">
        <v>1977</v>
      </c>
      <c r="D21" s="301"/>
      <c r="E21" s="301" t="s">
        <v>1978</v>
      </c>
      <c r="F21" s="301"/>
      <c r="G21" s="302" t="s">
        <v>1980</v>
      </c>
      <c r="H21" s="298"/>
      <c r="I21" s="298"/>
      <c r="J21" s="298"/>
      <c r="K21" s="298"/>
      <c r="L21" s="298"/>
      <c r="M21" s="298"/>
    </row>
    <row r="22" spans="1:13" ht="62.55" customHeight="1">
      <c r="A22" s="299" t="s">
        <v>1997</v>
      </c>
      <c r="B22" s="300"/>
      <c r="C22" s="301" t="s">
        <v>1986</v>
      </c>
      <c r="D22" s="316" t="s">
        <v>2516</v>
      </c>
      <c r="E22" s="301"/>
      <c r="F22" s="301"/>
      <c r="G22" s="302" t="s">
        <v>1980</v>
      </c>
      <c r="H22" s="298"/>
      <c r="I22" s="298"/>
      <c r="J22" s="298"/>
      <c r="K22" s="298"/>
      <c r="L22" s="298"/>
      <c r="M22" s="298"/>
    </row>
    <row r="23" spans="1:13" ht="62.55" customHeight="1">
      <c r="A23" s="299" t="s">
        <v>1998</v>
      </c>
      <c r="B23" s="300"/>
      <c r="C23" s="301" t="s">
        <v>1987</v>
      </c>
      <c r="D23" s="301" t="s">
        <v>2130</v>
      </c>
      <c r="E23" s="301"/>
      <c r="F23" s="301"/>
      <c r="G23" s="302" t="s">
        <v>1980</v>
      </c>
      <c r="H23" s="298"/>
      <c r="I23" s="298"/>
      <c r="J23" s="298"/>
      <c r="K23" s="298"/>
      <c r="L23" s="298"/>
      <c r="M23" s="298"/>
    </row>
    <row r="24" spans="1:13" ht="62.55" customHeight="1">
      <c r="A24" s="299" t="s">
        <v>1999</v>
      </c>
      <c r="B24" s="300"/>
      <c r="C24" s="301" t="s">
        <v>1988</v>
      </c>
      <c r="D24" s="301" t="s">
        <v>2130</v>
      </c>
      <c r="E24" s="301"/>
      <c r="F24" s="301"/>
      <c r="G24" s="302" t="s">
        <v>1980</v>
      </c>
      <c r="H24" s="298"/>
      <c r="I24" s="298"/>
      <c r="J24" s="298"/>
      <c r="K24" s="298"/>
      <c r="L24" s="298"/>
      <c r="M24" s="298"/>
    </row>
    <row r="25" spans="1:13">
      <c r="A25" s="298">
        <v>2</v>
      </c>
      <c r="B25" s="517" t="s">
        <v>1965</v>
      </c>
      <c r="C25" s="518"/>
      <c r="D25" s="403"/>
      <c r="E25" s="385"/>
      <c r="F25" s="403"/>
      <c r="G25" s="385"/>
      <c r="H25" s="298"/>
      <c r="I25" s="298"/>
      <c r="J25" s="298"/>
      <c r="K25" s="298"/>
      <c r="L25" s="298"/>
      <c r="M25" s="298"/>
    </row>
    <row r="26" spans="1:13">
      <c r="A26" s="298" t="s">
        <v>1839</v>
      </c>
      <c r="B26" s="384"/>
      <c r="C26" s="419" t="s">
        <v>2031</v>
      </c>
      <c r="D26" s="403"/>
      <c r="E26" s="385"/>
      <c r="F26" s="403"/>
      <c r="G26" s="385"/>
      <c r="H26" s="298"/>
      <c r="I26" s="298"/>
      <c r="J26" s="298"/>
      <c r="K26" s="298"/>
      <c r="L26" s="298"/>
      <c r="M26" s="298"/>
    </row>
    <row r="27" spans="1:13">
      <c r="A27" s="299" t="s">
        <v>286</v>
      </c>
      <c r="B27" s="300"/>
      <c r="C27" s="301" t="s">
        <v>1961</v>
      </c>
      <c r="D27" s="301"/>
      <c r="E27" s="301"/>
      <c r="F27" s="301"/>
      <c r="G27" s="301"/>
      <c r="H27" s="298"/>
      <c r="I27" s="298"/>
      <c r="J27" s="298"/>
      <c r="K27" s="298"/>
      <c r="L27" s="298"/>
      <c r="M27" s="298"/>
    </row>
    <row r="28" spans="1:13">
      <c r="A28" s="299" t="s">
        <v>756</v>
      </c>
      <c r="B28" s="300"/>
      <c r="C28" s="301" t="s">
        <v>1966</v>
      </c>
      <c r="D28" s="301"/>
      <c r="E28" s="301"/>
      <c r="F28" s="301"/>
      <c r="G28" s="301"/>
      <c r="H28" s="298"/>
      <c r="I28" s="298"/>
      <c r="J28" s="298"/>
      <c r="K28" s="298"/>
      <c r="L28" s="298"/>
      <c r="M28" s="298"/>
    </row>
    <row r="29" spans="1:13">
      <c r="A29" s="299" t="s">
        <v>757</v>
      </c>
      <c r="B29" s="300"/>
      <c r="C29" s="301" t="s">
        <v>1967</v>
      </c>
      <c r="D29" s="301"/>
      <c r="E29" s="301"/>
      <c r="F29" s="301"/>
      <c r="G29" s="301"/>
      <c r="H29" s="298"/>
      <c r="I29" s="298"/>
      <c r="J29" s="298"/>
      <c r="K29" s="298"/>
      <c r="L29" s="298"/>
      <c r="M29" s="298"/>
    </row>
    <row r="30" spans="1:13">
      <c r="A30" s="299" t="s">
        <v>781</v>
      </c>
      <c r="B30" s="300"/>
      <c r="C30" s="301" t="s">
        <v>1968</v>
      </c>
      <c r="D30" s="301"/>
      <c r="E30" s="301"/>
      <c r="F30" s="301"/>
      <c r="G30" s="301"/>
      <c r="H30" s="298"/>
      <c r="I30" s="298"/>
      <c r="J30" s="298"/>
      <c r="K30" s="298"/>
      <c r="L30" s="298"/>
      <c r="M30" s="298"/>
    </row>
    <row r="31" spans="1:13">
      <c r="A31" s="299" t="s">
        <v>782</v>
      </c>
      <c r="B31" s="300"/>
      <c r="C31" s="301" t="s">
        <v>1969</v>
      </c>
      <c r="D31" s="301"/>
      <c r="E31" s="301"/>
      <c r="F31" s="301"/>
      <c r="G31" s="301"/>
      <c r="H31" s="298"/>
      <c r="I31" s="298"/>
      <c r="J31" s="298"/>
      <c r="K31" s="298"/>
      <c r="L31" s="298"/>
      <c r="M31" s="298"/>
    </row>
    <row r="32" spans="1:13">
      <c r="A32" s="299" t="s">
        <v>910</v>
      </c>
      <c r="B32" s="300"/>
      <c r="C32" s="301" t="s">
        <v>1970</v>
      </c>
      <c r="D32" s="301"/>
      <c r="E32" s="301"/>
      <c r="F32" s="301"/>
      <c r="G32" s="301"/>
      <c r="H32" s="298"/>
      <c r="I32" s="298"/>
      <c r="J32" s="298"/>
      <c r="K32" s="298"/>
      <c r="L32" s="298"/>
      <c r="M32" s="298"/>
    </row>
    <row r="33" spans="1:13">
      <c r="A33" s="299" t="s">
        <v>287</v>
      </c>
      <c r="B33" s="300"/>
      <c r="C33" s="301" t="s">
        <v>2028</v>
      </c>
      <c r="D33" s="301"/>
      <c r="E33" s="301"/>
      <c r="F33" s="301"/>
      <c r="G33" s="301"/>
      <c r="H33" s="298"/>
      <c r="I33" s="298"/>
      <c r="J33" s="298"/>
      <c r="K33" s="298"/>
      <c r="L33" s="298"/>
      <c r="M33" s="298"/>
    </row>
    <row r="34" spans="1:13">
      <c r="A34" s="299" t="s">
        <v>758</v>
      </c>
      <c r="B34" s="300"/>
      <c r="C34" s="301" t="s">
        <v>1971</v>
      </c>
      <c r="D34" s="301"/>
      <c r="E34" s="301"/>
      <c r="F34" s="301"/>
      <c r="G34" s="301"/>
      <c r="H34" s="298"/>
      <c r="I34" s="298"/>
      <c r="J34" s="298"/>
      <c r="K34" s="298"/>
      <c r="L34" s="298"/>
      <c r="M34" s="298"/>
    </row>
    <row r="35" spans="1:13">
      <c r="A35" s="299" t="s">
        <v>780</v>
      </c>
      <c r="B35" s="300"/>
      <c r="C35" s="301" t="s">
        <v>1967</v>
      </c>
      <c r="D35" s="301"/>
      <c r="E35" s="301"/>
      <c r="F35" s="301"/>
      <c r="G35" s="301"/>
      <c r="H35" s="298"/>
      <c r="I35" s="298"/>
      <c r="J35" s="298"/>
      <c r="K35" s="298"/>
      <c r="L35" s="298"/>
      <c r="M35" s="298"/>
    </row>
    <row r="36" spans="1:13">
      <c r="A36" s="299" t="s">
        <v>896</v>
      </c>
      <c r="B36" s="300"/>
      <c r="C36" s="301" t="s">
        <v>1968</v>
      </c>
      <c r="D36" s="301"/>
      <c r="E36" s="301"/>
      <c r="F36" s="301"/>
      <c r="G36" s="301"/>
      <c r="H36" s="298"/>
      <c r="I36" s="298"/>
      <c r="J36" s="298"/>
      <c r="K36" s="298"/>
      <c r="L36" s="298"/>
      <c r="M36" s="298"/>
    </row>
    <row r="37" spans="1:13">
      <c r="A37" s="299" t="s">
        <v>1263</v>
      </c>
      <c r="B37" s="300"/>
      <c r="C37" s="301" t="s">
        <v>1969</v>
      </c>
      <c r="D37" s="301"/>
      <c r="E37" s="301"/>
      <c r="F37" s="301"/>
      <c r="G37" s="301"/>
      <c r="H37" s="298"/>
      <c r="I37" s="298"/>
      <c r="J37" s="298"/>
      <c r="K37" s="298"/>
      <c r="L37" s="298"/>
      <c r="M37" s="298"/>
    </row>
    <row r="38" spans="1:13">
      <c r="A38" s="299" t="s">
        <v>1264</v>
      </c>
      <c r="B38" s="300"/>
      <c r="C38" s="301" t="s">
        <v>1970</v>
      </c>
      <c r="D38" s="301"/>
      <c r="E38" s="301"/>
      <c r="F38" s="301"/>
      <c r="G38" s="301"/>
      <c r="H38" s="298"/>
      <c r="I38" s="298"/>
      <c r="J38" s="298"/>
      <c r="K38" s="298"/>
      <c r="L38" s="298"/>
      <c r="M38" s="298"/>
    </row>
    <row r="39" spans="1:13">
      <c r="A39" s="307" t="s">
        <v>1840</v>
      </c>
      <c r="B39" s="300"/>
      <c r="C39" s="419" t="s">
        <v>2030</v>
      </c>
      <c r="D39" s="403"/>
      <c r="E39" s="301"/>
      <c r="F39" s="301"/>
      <c r="G39" s="301"/>
      <c r="H39" s="298"/>
      <c r="I39" s="298"/>
      <c r="J39" s="298"/>
      <c r="K39" s="298"/>
      <c r="L39" s="298"/>
      <c r="M39" s="298"/>
    </row>
    <row r="40" spans="1:13">
      <c r="A40" s="299" t="s">
        <v>809</v>
      </c>
      <c r="B40" s="300"/>
      <c r="C40" s="301" t="s">
        <v>2027</v>
      </c>
      <c r="D40" s="301"/>
      <c r="E40" s="301"/>
      <c r="F40" s="301"/>
      <c r="G40" s="301"/>
      <c r="H40" s="298"/>
      <c r="I40" s="298"/>
      <c r="J40" s="298"/>
      <c r="K40" s="298"/>
      <c r="L40" s="298"/>
      <c r="M40" s="298"/>
    </row>
    <row r="41" spans="1:13">
      <c r="A41" s="299" t="s">
        <v>759</v>
      </c>
      <c r="B41" s="300"/>
      <c r="C41" s="301" t="s">
        <v>2029</v>
      </c>
      <c r="D41" s="301"/>
      <c r="E41" s="301"/>
      <c r="F41" s="301"/>
      <c r="G41" s="301"/>
      <c r="H41" s="298"/>
      <c r="I41" s="298"/>
      <c r="J41" s="298"/>
      <c r="K41" s="298"/>
      <c r="L41" s="298"/>
      <c r="M41" s="298"/>
    </row>
    <row r="42" spans="1:13">
      <c r="A42" s="299" t="s">
        <v>760</v>
      </c>
      <c r="B42" s="300"/>
      <c r="C42" s="301" t="s">
        <v>1967</v>
      </c>
      <c r="D42" s="301"/>
      <c r="E42" s="301"/>
      <c r="F42" s="301"/>
      <c r="G42" s="301"/>
      <c r="H42" s="298"/>
      <c r="I42" s="298"/>
      <c r="J42" s="298"/>
      <c r="K42" s="298"/>
      <c r="L42" s="298"/>
      <c r="M42" s="298"/>
    </row>
    <row r="43" spans="1:13">
      <c r="A43" s="299" t="s">
        <v>761</v>
      </c>
      <c r="B43" s="300"/>
      <c r="C43" s="301" t="s">
        <v>1968</v>
      </c>
      <c r="D43" s="301"/>
      <c r="E43" s="301"/>
      <c r="F43" s="301"/>
      <c r="G43" s="301"/>
      <c r="H43" s="298"/>
      <c r="I43" s="298"/>
      <c r="J43" s="298"/>
      <c r="K43" s="298"/>
      <c r="L43" s="298"/>
      <c r="M43" s="298"/>
    </row>
    <row r="44" spans="1:13">
      <c r="A44" s="299" t="s">
        <v>1650</v>
      </c>
      <c r="B44" s="300"/>
      <c r="C44" s="301" t="s">
        <v>1969</v>
      </c>
      <c r="D44" s="301"/>
      <c r="E44" s="301"/>
      <c r="F44" s="301"/>
      <c r="G44" s="301"/>
      <c r="H44" s="298"/>
      <c r="I44" s="298"/>
      <c r="J44" s="298"/>
      <c r="K44" s="298"/>
      <c r="L44" s="298"/>
      <c r="M44" s="298"/>
    </row>
    <row r="45" spans="1:13">
      <c r="A45" s="299" t="s">
        <v>1651</v>
      </c>
      <c r="B45" s="300"/>
      <c r="C45" s="301" t="s">
        <v>1970</v>
      </c>
      <c r="D45" s="301"/>
      <c r="E45" s="301"/>
      <c r="F45" s="301"/>
      <c r="G45" s="301"/>
      <c r="H45" s="298"/>
      <c r="I45" s="298"/>
      <c r="J45" s="298"/>
      <c r="K45" s="298"/>
      <c r="L45" s="298"/>
      <c r="M45" s="298"/>
    </row>
    <row r="46" spans="1:13">
      <c r="A46" s="299" t="s">
        <v>830</v>
      </c>
      <c r="B46" s="300"/>
      <c r="C46" s="301" t="s">
        <v>2034</v>
      </c>
      <c r="D46" s="301"/>
      <c r="E46" s="301"/>
      <c r="F46" s="301"/>
      <c r="G46" s="301"/>
      <c r="H46" s="298"/>
      <c r="I46" s="298"/>
      <c r="J46" s="298"/>
      <c r="K46" s="298"/>
      <c r="L46" s="298"/>
      <c r="M46" s="298"/>
    </row>
    <row r="47" spans="1:13">
      <c r="A47" s="299" t="s">
        <v>762</v>
      </c>
      <c r="B47" s="300"/>
      <c r="C47" s="301" t="s">
        <v>1971</v>
      </c>
      <c r="D47" s="301"/>
      <c r="E47" s="301"/>
      <c r="F47" s="301"/>
      <c r="G47" s="301"/>
      <c r="H47" s="298"/>
      <c r="I47" s="298"/>
      <c r="J47" s="298"/>
      <c r="K47" s="298"/>
      <c r="L47" s="298"/>
      <c r="M47" s="298"/>
    </row>
    <row r="48" spans="1:13">
      <c r="A48" s="299" t="s">
        <v>763</v>
      </c>
      <c r="B48" s="300"/>
      <c r="C48" s="301" t="s">
        <v>1967</v>
      </c>
      <c r="D48" s="301"/>
      <c r="E48" s="301"/>
      <c r="F48" s="301"/>
      <c r="G48" s="301"/>
      <c r="H48" s="298"/>
      <c r="I48" s="298"/>
      <c r="J48" s="298"/>
      <c r="K48" s="298"/>
      <c r="L48" s="298"/>
      <c r="M48" s="298"/>
    </row>
    <row r="49" spans="1:13">
      <c r="A49" s="299" t="s">
        <v>897</v>
      </c>
      <c r="B49" s="300"/>
      <c r="C49" s="301" t="s">
        <v>1968</v>
      </c>
      <c r="D49" s="301"/>
      <c r="E49" s="301"/>
      <c r="F49" s="301"/>
      <c r="G49" s="301"/>
      <c r="H49" s="298"/>
      <c r="I49" s="298"/>
      <c r="J49" s="298"/>
      <c r="K49" s="298"/>
      <c r="L49" s="298"/>
      <c r="M49" s="298"/>
    </row>
    <row r="50" spans="1:13">
      <c r="A50" s="299" t="s">
        <v>2032</v>
      </c>
      <c r="B50" s="300"/>
      <c r="C50" s="301" t="s">
        <v>1969</v>
      </c>
      <c r="D50" s="301"/>
      <c r="E50" s="301"/>
      <c r="F50" s="301"/>
      <c r="G50" s="301"/>
      <c r="H50" s="298"/>
      <c r="I50" s="298"/>
      <c r="J50" s="298"/>
      <c r="K50" s="298"/>
      <c r="L50" s="298"/>
      <c r="M50" s="298"/>
    </row>
    <row r="51" spans="1:13">
      <c r="A51" s="299" t="s">
        <v>2033</v>
      </c>
      <c r="B51" s="300"/>
      <c r="C51" s="301" t="s">
        <v>1970</v>
      </c>
      <c r="D51" s="301"/>
      <c r="E51" s="301"/>
      <c r="F51" s="301"/>
      <c r="G51" s="301"/>
      <c r="H51" s="298"/>
      <c r="I51" s="298"/>
      <c r="J51" s="298"/>
      <c r="K51" s="298"/>
      <c r="L51" s="298"/>
      <c r="M51" s="298"/>
    </row>
    <row r="52" spans="1:13" s="380" customFormat="1" ht="20.399999999999999">
      <c r="A52" s="304" t="s">
        <v>30</v>
      </c>
      <c r="B52" s="305" t="s">
        <v>29</v>
      </c>
      <c r="C52" s="306"/>
      <c r="D52" s="306"/>
      <c r="E52" s="306"/>
      <c r="F52" s="306"/>
      <c r="G52" s="306"/>
      <c r="H52" s="298"/>
      <c r="I52" s="306"/>
      <c r="J52" s="41"/>
      <c r="K52" s="306"/>
      <c r="L52" s="298"/>
      <c r="M52" s="298"/>
    </row>
    <row r="53" spans="1:13" s="378" customFormat="1" ht="15.75" customHeight="1">
      <c r="A53" s="307">
        <v>1</v>
      </c>
      <c r="B53" s="517" t="s">
        <v>24</v>
      </c>
      <c r="C53" s="521"/>
      <c r="D53" s="521"/>
      <c r="E53" s="521"/>
      <c r="F53" s="521"/>
      <c r="G53" s="521"/>
      <c r="H53" s="521"/>
      <c r="I53" s="521"/>
      <c r="J53" s="518"/>
      <c r="K53" s="308"/>
      <c r="L53" s="309"/>
      <c r="M53" s="308"/>
    </row>
    <row r="54" spans="1:13" s="167" customFormat="1" ht="16.2" outlineLevel="1">
      <c r="A54" s="307" t="s">
        <v>236</v>
      </c>
      <c r="B54" s="310" t="s">
        <v>1088</v>
      </c>
      <c r="C54" s="311"/>
      <c r="D54" s="311"/>
      <c r="E54" s="311"/>
      <c r="F54" s="311"/>
      <c r="G54" s="311"/>
      <c r="H54" s="132">
        <f>SUBTOTAL(9,H55:H67)</f>
        <v>12</v>
      </c>
      <c r="I54" s="129"/>
      <c r="J54" s="311"/>
      <c r="K54" s="129"/>
      <c r="L54" s="135"/>
      <c r="M54" s="299"/>
    </row>
    <row r="55" spans="1:13" s="288" customFormat="1" ht="109.2" outlineLevel="1">
      <c r="A55" s="299" t="s">
        <v>750</v>
      </c>
      <c r="B55" s="312"/>
      <c r="C55" s="313" t="s">
        <v>1845</v>
      </c>
      <c r="D55" s="313" t="s">
        <v>2135</v>
      </c>
      <c r="E55" s="313"/>
      <c r="F55" s="313"/>
      <c r="G55" s="313"/>
      <c r="H55" s="299">
        <v>2</v>
      </c>
      <c r="I55" s="41"/>
      <c r="J55" s="314" t="s">
        <v>1100</v>
      </c>
      <c r="K55" s="41" t="s">
        <v>1059</v>
      </c>
      <c r="L55" s="299" t="s">
        <v>955</v>
      </c>
      <c r="M55" s="299" t="s">
        <v>956</v>
      </c>
    </row>
    <row r="56" spans="1:13" s="288" customFormat="1" ht="46.8" outlineLevel="1">
      <c r="A56" s="299" t="s">
        <v>751</v>
      </c>
      <c r="B56" s="315"/>
      <c r="C56" s="316" t="s">
        <v>2036</v>
      </c>
      <c r="D56" s="313" t="s">
        <v>2551</v>
      </c>
      <c r="E56" s="316"/>
      <c r="F56" s="316"/>
      <c r="G56" s="316"/>
      <c r="H56" s="299">
        <v>2</v>
      </c>
      <c r="I56" s="41"/>
      <c r="J56" s="317" t="s">
        <v>1227</v>
      </c>
      <c r="K56" s="41" t="s">
        <v>1083</v>
      </c>
      <c r="L56" s="299" t="s">
        <v>955</v>
      </c>
      <c r="M56" s="299" t="s">
        <v>957</v>
      </c>
    </row>
    <row r="57" spans="1:13" s="288" customFormat="1" ht="46.8" outlineLevel="1">
      <c r="A57" s="299" t="s">
        <v>2143</v>
      </c>
      <c r="B57" s="315"/>
      <c r="C57" s="316" t="s">
        <v>2142</v>
      </c>
      <c r="D57" s="313"/>
      <c r="E57" s="316"/>
      <c r="F57" s="316"/>
      <c r="G57" s="316"/>
      <c r="H57" s="299"/>
      <c r="I57" s="41"/>
      <c r="J57" s="317"/>
      <c r="K57" s="41"/>
      <c r="L57" s="299"/>
      <c r="M57" s="299"/>
    </row>
    <row r="58" spans="1:13" s="288" customFormat="1" ht="62.4" outlineLevel="1">
      <c r="A58" s="299" t="s">
        <v>823</v>
      </c>
      <c r="B58" s="315"/>
      <c r="C58" s="316" t="s">
        <v>1846</v>
      </c>
      <c r="D58" s="313" t="s">
        <v>2550</v>
      </c>
      <c r="E58" s="316"/>
      <c r="F58" s="316"/>
      <c r="G58" s="316"/>
      <c r="H58" s="299">
        <v>6</v>
      </c>
      <c r="I58" s="318"/>
      <c r="J58" s="316" t="s">
        <v>2117</v>
      </c>
      <c r="K58" s="41" t="s">
        <v>1655</v>
      </c>
      <c r="L58" s="299" t="s">
        <v>955</v>
      </c>
      <c r="M58" s="299" t="s">
        <v>957</v>
      </c>
    </row>
    <row r="59" spans="1:13" s="288" customFormat="1" ht="62.4" outlineLevel="1">
      <c r="A59" s="299" t="s">
        <v>2143</v>
      </c>
      <c r="B59" s="315"/>
      <c r="C59" s="316" t="s">
        <v>2144</v>
      </c>
      <c r="D59" s="313"/>
      <c r="E59" s="316"/>
      <c r="F59" s="316"/>
      <c r="G59" s="316"/>
      <c r="H59" s="299"/>
      <c r="I59" s="423" t="s">
        <v>2156</v>
      </c>
      <c r="J59" s="316"/>
      <c r="K59" s="41"/>
      <c r="L59" s="299"/>
      <c r="M59" s="299"/>
    </row>
    <row r="60" spans="1:13" s="288" customFormat="1" ht="330.75" customHeight="1" outlineLevel="1">
      <c r="A60" s="299" t="s">
        <v>2146</v>
      </c>
      <c r="B60" s="315"/>
      <c r="C60" s="316" t="s">
        <v>2145</v>
      </c>
      <c r="D60" s="313"/>
      <c r="E60" s="316"/>
      <c r="F60" s="316"/>
      <c r="G60" s="316"/>
      <c r="H60" s="299"/>
      <c r="I60" s="522" t="s">
        <v>2157</v>
      </c>
      <c r="J60" s="316"/>
      <c r="K60" s="41"/>
      <c r="L60" s="299"/>
      <c r="M60" s="299"/>
    </row>
    <row r="61" spans="1:13" s="288" customFormat="1" ht="46.8" outlineLevel="1">
      <c r="A61" s="299" t="s">
        <v>2148</v>
      </c>
      <c r="B61" s="315"/>
      <c r="C61" s="422" t="s">
        <v>2147</v>
      </c>
      <c r="D61" s="313"/>
      <c r="E61" s="316"/>
      <c r="F61" s="316"/>
      <c r="G61" s="316"/>
      <c r="H61" s="299"/>
      <c r="I61" s="522"/>
      <c r="J61" s="316"/>
      <c r="K61" s="41"/>
      <c r="L61" s="299"/>
      <c r="M61" s="299"/>
    </row>
    <row r="62" spans="1:13" s="288" customFormat="1" ht="46.8" outlineLevel="1">
      <c r="A62" s="303" t="s">
        <v>2149</v>
      </c>
      <c r="B62" s="315"/>
      <c r="C62" s="422" t="s">
        <v>2150</v>
      </c>
      <c r="D62" s="313"/>
      <c r="E62" s="316"/>
      <c r="F62" s="316"/>
      <c r="G62" s="316"/>
      <c r="H62" s="299"/>
      <c r="I62" s="522"/>
      <c r="J62" s="316"/>
      <c r="K62" s="41"/>
      <c r="L62" s="299"/>
      <c r="M62" s="299"/>
    </row>
    <row r="63" spans="1:13" s="288" customFormat="1" ht="31.2" outlineLevel="1">
      <c r="A63" s="303" t="s">
        <v>2149</v>
      </c>
      <c r="B63" s="315"/>
      <c r="C63" s="422" t="s">
        <v>2151</v>
      </c>
      <c r="D63" s="313"/>
      <c r="E63" s="316"/>
      <c r="F63" s="316"/>
      <c r="G63" s="316"/>
      <c r="H63" s="299"/>
      <c r="I63" s="522"/>
      <c r="J63" s="316"/>
      <c r="K63" s="41"/>
      <c r="L63" s="299"/>
      <c r="M63" s="299"/>
    </row>
    <row r="64" spans="1:13" s="288" customFormat="1" ht="46.8" outlineLevel="1">
      <c r="A64" s="303" t="s">
        <v>2153</v>
      </c>
      <c r="B64" s="315"/>
      <c r="C64" s="422" t="s">
        <v>2152</v>
      </c>
      <c r="D64" s="313"/>
      <c r="E64" s="316"/>
      <c r="F64" s="316"/>
      <c r="G64" s="316"/>
      <c r="H64" s="299"/>
      <c r="I64" s="522"/>
      <c r="J64" s="316"/>
      <c r="K64" s="41"/>
      <c r="L64" s="299"/>
      <c r="M64" s="299"/>
    </row>
    <row r="65" spans="1:13" s="288" customFormat="1" ht="46.8" outlineLevel="1">
      <c r="A65" s="303" t="s">
        <v>2149</v>
      </c>
      <c r="B65" s="315"/>
      <c r="C65" s="422" t="s">
        <v>2154</v>
      </c>
      <c r="D65" s="313"/>
      <c r="E65" s="316"/>
      <c r="F65" s="316"/>
      <c r="G65" s="316"/>
      <c r="H65" s="299"/>
      <c r="I65" s="522"/>
      <c r="J65" s="316"/>
      <c r="K65" s="41"/>
      <c r="L65" s="299"/>
      <c r="M65" s="299"/>
    </row>
    <row r="66" spans="1:13" s="288" customFormat="1" ht="31.2" outlineLevel="1">
      <c r="A66" s="303" t="s">
        <v>2149</v>
      </c>
      <c r="B66" s="315"/>
      <c r="C66" s="422" t="s">
        <v>2155</v>
      </c>
      <c r="D66" s="313"/>
      <c r="E66" s="316"/>
      <c r="F66" s="316"/>
      <c r="G66" s="316"/>
      <c r="H66" s="299"/>
      <c r="I66" s="522"/>
      <c r="J66" s="316"/>
      <c r="K66" s="41"/>
      <c r="L66" s="299"/>
      <c r="M66" s="299"/>
    </row>
    <row r="67" spans="1:13" ht="60.75" customHeight="1" outlineLevel="1">
      <c r="A67" s="299" t="s">
        <v>836</v>
      </c>
      <c r="B67" s="319"/>
      <c r="C67" s="316" t="s">
        <v>1847</v>
      </c>
      <c r="D67" s="313" t="s">
        <v>2550</v>
      </c>
      <c r="E67" s="316"/>
      <c r="F67" s="316"/>
      <c r="G67" s="316"/>
      <c r="H67" s="136">
        <v>2</v>
      </c>
      <c r="I67" s="424"/>
      <c r="J67" s="317" t="s">
        <v>1082</v>
      </c>
      <c r="K67" s="41" t="s">
        <v>1096</v>
      </c>
      <c r="L67" s="299" t="s">
        <v>955</v>
      </c>
      <c r="M67" s="299" t="s">
        <v>957</v>
      </c>
    </row>
    <row r="68" spans="1:13" s="167" customFormat="1" ht="31.2" outlineLevel="1">
      <c r="A68" s="307" t="s">
        <v>241</v>
      </c>
      <c r="B68" s="310" t="s">
        <v>1087</v>
      </c>
      <c r="C68" s="311"/>
      <c r="D68" s="311"/>
      <c r="E68" s="311"/>
      <c r="F68" s="311"/>
      <c r="G68" s="311"/>
      <c r="H68" s="132">
        <f>SUBTOTAL(9,H69:H76)</f>
        <v>12</v>
      </c>
      <c r="I68" s="129"/>
      <c r="J68" s="321" t="s">
        <v>728</v>
      </c>
      <c r="K68" s="133"/>
      <c r="L68" s="135"/>
      <c r="M68" s="299"/>
    </row>
    <row r="69" spans="1:13" s="288" customFormat="1" ht="110.25" customHeight="1" outlineLevel="1">
      <c r="A69" s="299" t="s">
        <v>752</v>
      </c>
      <c r="B69" s="315"/>
      <c r="C69" s="316" t="s">
        <v>1848</v>
      </c>
      <c r="D69" s="313" t="s">
        <v>2550</v>
      </c>
      <c r="E69" s="316"/>
      <c r="F69" s="316"/>
      <c r="G69" s="316"/>
      <c r="H69" s="299">
        <v>3</v>
      </c>
      <c r="I69" s="318"/>
      <c r="J69" s="317" t="s">
        <v>1084</v>
      </c>
      <c r="K69" s="41" t="s">
        <v>1085</v>
      </c>
      <c r="L69" s="299" t="s">
        <v>955</v>
      </c>
      <c r="M69" s="299" t="s">
        <v>957</v>
      </c>
    </row>
    <row r="70" spans="1:13" s="288" customFormat="1" ht="143.25" customHeight="1" outlineLevel="1">
      <c r="A70" s="299" t="s">
        <v>753</v>
      </c>
      <c r="B70" s="315"/>
      <c r="C70" s="316" t="s">
        <v>2037</v>
      </c>
      <c r="D70" s="313" t="s">
        <v>2550</v>
      </c>
      <c r="E70" s="316"/>
      <c r="F70" s="316"/>
      <c r="G70" s="316"/>
      <c r="H70" s="299">
        <v>3</v>
      </c>
      <c r="I70" s="41"/>
      <c r="J70" s="317" t="s">
        <v>1226</v>
      </c>
      <c r="K70" s="41" t="s">
        <v>731</v>
      </c>
      <c r="L70" s="299" t="s">
        <v>955</v>
      </c>
      <c r="M70" s="299" t="s">
        <v>956</v>
      </c>
    </row>
    <row r="71" spans="1:13" s="288" customFormat="1" ht="31.2" outlineLevel="1">
      <c r="A71" s="299" t="s">
        <v>2143</v>
      </c>
      <c r="B71" s="315"/>
      <c r="C71" s="422" t="s">
        <v>2158</v>
      </c>
      <c r="D71" s="316"/>
      <c r="E71" s="316"/>
      <c r="F71" s="316"/>
      <c r="G71" s="316"/>
      <c r="H71" s="299"/>
      <c r="I71" s="41"/>
      <c r="J71" s="317"/>
      <c r="K71" s="41"/>
      <c r="L71" s="299"/>
      <c r="M71" s="299"/>
    </row>
    <row r="72" spans="1:13" s="288" customFormat="1" ht="31.2" outlineLevel="1">
      <c r="A72" s="299" t="s">
        <v>2146</v>
      </c>
      <c r="B72" s="315"/>
      <c r="C72" s="422" t="s">
        <v>2159</v>
      </c>
      <c r="D72" s="316"/>
      <c r="E72" s="316"/>
      <c r="F72" s="316"/>
      <c r="G72" s="316"/>
      <c r="H72" s="299"/>
      <c r="I72" s="41"/>
      <c r="J72" s="317"/>
      <c r="K72" s="41"/>
      <c r="L72" s="299"/>
      <c r="M72" s="299"/>
    </row>
    <row r="73" spans="1:13" s="288" customFormat="1" ht="185.25" customHeight="1" outlineLevel="1">
      <c r="A73" s="299" t="s">
        <v>754</v>
      </c>
      <c r="B73" s="313"/>
      <c r="C73" s="313" t="s">
        <v>1849</v>
      </c>
      <c r="D73" s="316" t="s">
        <v>2135</v>
      </c>
      <c r="E73" s="313"/>
      <c r="F73" s="313"/>
      <c r="G73" s="313"/>
      <c r="H73" s="299">
        <v>3</v>
      </c>
      <c r="I73" s="317" t="s">
        <v>1224</v>
      </c>
      <c r="J73" s="317" t="s">
        <v>1649</v>
      </c>
      <c r="K73" s="41" t="s">
        <v>1225</v>
      </c>
      <c r="L73" s="299" t="s">
        <v>955</v>
      </c>
      <c r="M73" s="299" t="s">
        <v>957</v>
      </c>
    </row>
    <row r="74" spans="1:13" s="288" customFormat="1" ht="46.8" outlineLevel="1">
      <c r="A74" s="299" t="s">
        <v>2143</v>
      </c>
      <c r="B74" s="313"/>
      <c r="C74" s="422" t="s">
        <v>2160</v>
      </c>
      <c r="D74" s="316"/>
      <c r="E74" s="313"/>
      <c r="F74" s="313"/>
      <c r="G74" s="313"/>
      <c r="H74" s="299"/>
      <c r="I74" s="317"/>
      <c r="J74" s="317"/>
      <c r="K74" s="41"/>
      <c r="L74" s="299"/>
      <c r="M74" s="299"/>
    </row>
    <row r="75" spans="1:13" s="288" customFormat="1" outlineLevel="1">
      <c r="A75" s="299" t="s">
        <v>2146</v>
      </c>
      <c r="B75" s="313"/>
      <c r="C75" s="422" t="s">
        <v>2161</v>
      </c>
      <c r="D75" s="316"/>
      <c r="E75" s="313"/>
      <c r="F75" s="313"/>
      <c r="G75" s="313"/>
      <c r="H75" s="299"/>
      <c r="I75" s="317"/>
      <c r="J75" s="317"/>
      <c r="K75" s="41"/>
      <c r="L75" s="299"/>
      <c r="M75" s="299"/>
    </row>
    <row r="76" spans="1:13" s="288" customFormat="1" ht="109.2" outlineLevel="1">
      <c r="A76" s="299" t="s">
        <v>755</v>
      </c>
      <c r="B76" s="315"/>
      <c r="C76" s="316" t="s">
        <v>1850</v>
      </c>
      <c r="D76" s="313" t="s">
        <v>2550</v>
      </c>
      <c r="E76" s="316"/>
      <c r="F76" s="316"/>
      <c r="G76" s="316"/>
      <c r="H76" s="299">
        <v>3</v>
      </c>
      <c r="I76" s="316" t="s">
        <v>2038</v>
      </c>
      <c r="J76" s="317" t="s">
        <v>1222</v>
      </c>
      <c r="K76" s="41" t="s">
        <v>1221</v>
      </c>
      <c r="L76" s="299" t="s">
        <v>955</v>
      </c>
      <c r="M76" s="299" t="s">
        <v>957</v>
      </c>
    </row>
    <row r="77" spans="1:13" s="134" customFormat="1" ht="21" customHeight="1" outlineLevel="1">
      <c r="A77" s="307" t="s">
        <v>246</v>
      </c>
      <c r="B77" s="504" t="s">
        <v>1851</v>
      </c>
      <c r="C77" s="505"/>
      <c r="D77" s="505"/>
      <c r="E77" s="505"/>
      <c r="F77" s="505"/>
      <c r="G77" s="505"/>
      <c r="H77" s="505"/>
      <c r="I77" s="505"/>
      <c r="J77" s="506"/>
      <c r="K77" s="133"/>
      <c r="L77" s="132"/>
      <c r="M77" s="299"/>
    </row>
    <row r="78" spans="1:13" s="288" customFormat="1" ht="146.1" customHeight="1" outlineLevel="1">
      <c r="A78" s="299" t="s">
        <v>729</v>
      </c>
      <c r="B78" s="315"/>
      <c r="C78" s="316" t="s">
        <v>1852</v>
      </c>
      <c r="D78" s="313" t="s">
        <v>2550</v>
      </c>
      <c r="E78" s="316"/>
      <c r="F78" s="316"/>
      <c r="G78" s="316"/>
      <c r="H78" s="299">
        <v>4</v>
      </c>
      <c r="I78" s="41"/>
      <c r="J78" s="317" t="s">
        <v>2039</v>
      </c>
      <c r="K78" s="41" t="s">
        <v>1092</v>
      </c>
      <c r="L78" s="299" t="s">
        <v>955</v>
      </c>
      <c r="M78" s="299" t="s">
        <v>956</v>
      </c>
    </row>
    <row r="79" spans="1:13" s="288" customFormat="1" ht="31.2" outlineLevel="1">
      <c r="A79" s="299" t="s">
        <v>2143</v>
      </c>
      <c r="B79" s="315"/>
      <c r="C79" s="422" t="s">
        <v>2162</v>
      </c>
      <c r="D79" s="316"/>
      <c r="E79" s="316"/>
      <c r="F79" s="316"/>
      <c r="G79" s="316"/>
      <c r="H79" s="299"/>
      <c r="I79" s="41"/>
      <c r="J79" s="317"/>
      <c r="K79" s="41"/>
      <c r="L79" s="299"/>
      <c r="M79" s="299"/>
    </row>
    <row r="80" spans="1:13" s="288" customFormat="1" ht="46.8" outlineLevel="1">
      <c r="A80" s="299" t="s">
        <v>2146</v>
      </c>
      <c r="B80" s="315"/>
      <c r="C80" s="422" t="s">
        <v>2163</v>
      </c>
      <c r="D80" s="316"/>
      <c r="E80" s="316"/>
      <c r="F80" s="316"/>
      <c r="G80" s="316"/>
      <c r="H80" s="299"/>
      <c r="I80" s="41"/>
      <c r="J80" s="317"/>
      <c r="K80" s="41"/>
      <c r="L80" s="299"/>
      <c r="M80" s="299"/>
    </row>
    <row r="81" spans="1:13" s="288" customFormat="1" ht="63" customHeight="1" outlineLevel="1">
      <c r="A81" s="299" t="s">
        <v>730</v>
      </c>
      <c r="B81" s="315"/>
      <c r="C81" s="316" t="s">
        <v>1853</v>
      </c>
      <c r="D81" s="313" t="s">
        <v>2550</v>
      </c>
      <c r="E81" s="316"/>
      <c r="F81" s="316"/>
      <c r="G81" s="316"/>
      <c r="H81" s="299">
        <v>3</v>
      </c>
      <c r="I81" s="41"/>
      <c r="J81" s="318" t="s">
        <v>1223</v>
      </c>
      <c r="K81" s="41" t="s">
        <v>1086</v>
      </c>
      <c r="L81" s="299" t="s">
        <v>955</v>
      </c>
      <c r="M81" s="299" t="s">
        <v>956</v>
      </c>
    </row>
    <row r="82" spans="1:13" s="288" customFormat="1" ht="103.35" customHeight="1" outlineLevel="1">
      <c r="A82" s="299" t="s">
        <v>1276</v>
      </c>
      <c r="B82" s="315"/>
      <c r="C82" s="316" t="s">
        <v>1854</v>
      </c>
      <c r="D82" s="316" t="s">
        <v>2516</v>
      </c>
      <c r="E82" s="316"/>
      <c r="F82" s="316"/>
      <c r="G82" s="316"/>
      <c r="H82" s="299">
        <v>3</v>
      </c>
      <c r="I82" s="41"/>
      <c r="J82" s="318" t="s">
        <v>2040</v>
      </c>
      <c r="K82" s="41" t="s">
        <v>1086</v>
      </c>
      <c r="L82" s="299" t="s">
        <v>955</v>
      </c>
      <c r="M82" s="299" t="s">
        <v>956</v>
      </c>
    </row>
    <row r="83" spans="1:13" s="288" customFormat="1" ht="46.8" outlineLevel="1">
      <c r="A83" s="299"/>
      <c r="B83" s="315"/>
      <c r="C83" s="420" t="s">
        <v>2164</v>
      </c>
      <c r="D83" s="316"/>
      <c r="E83" s="316"/>
      <c r="F83" s="316"/>
      <c r="G83" s="316"/>
      <c r="H83" s="299"/>
      <c r="I83" s="41"/>
      <c r="J83" s="318"/>
      <c r="K83" s="41"/>
      <c r="L83" s="299"/>
      <c r="M83" s="299"/>
    </row>
    <row r="84" spans="1:13" s="130" customFormat="1" ht="16.2" outlineLevel="2">
      <c r="A84" s="307" t="s">
        <v>250</v>
      </c>
      <c r="B84" s="310" t="s">
        <v>1855</v>
      </c>
      <c r="C84" s="322"/>
      <c r="D84" s="322"/>
      <c r="E84" s="322"/>
      <c r="F84" s="322"/>
      <c r="G84" s="322"/>
      <c r="H84" s="132">
        <f>SUBTOTAL(9,H85:H86)</f>
        <v>6</v>
      </c>
      <c r="I84" s="324"/>
      <c r="J84" s="323"/>
      <c r="K84" s="306"/>
      <c r="L84" s="298"/>
      <c r="M84" s="127"/>
    </row>
    <row r="85" spans="1:13" s="130" customFormat="1" ht="78" outlineLevel="2">
      <c r="A85" s="299" t="s">
        <v>733</v>
      </c>
      <c r="B85" s="319"/>
      <c r="C85" s="316" t="s">
        <v>1856</v>
      </c>
      <c r="D85" s="316" t="s">
        <v>2133</v>
      </c>
      <c r="E85" s="316"/>
      <c r="F85" s="316"/>
      <c r="G85" s="316"/>
      <c r="H85" s="299">
        <v>3</v>
      </c>
      <c r="I85" s="323" t="s">
        <v>2517</v>
      </c>
      <c r="J85" s="316" t="s">
        <v>1012</v>
      </c>
      <c r="K85" s="306"/>
      <c r="L85" s="299" t="s">
        <v>1130</v>
      </c>
      <c r="M85" s="299" t="s">
        <v>957</v>
      </c>
    </row>
    <row r="86" spans="1:13" s="130" customFormat="1" ht="78" outlineLevel="2">
      <c r="A86" s="299" t="s">
        <v>1159</v>
      </c>
      <c r="B86" s="319"/>
      <c r="C86" s="316" t="s">
        <v>1857</v>
      </c>
      <c r="D86" s="316" t="s">
        <v>2133</v>
      </c>
      <c r="E86" s="316"/>
      <c r="F86" s="316"/>
      <c r="G86" s="316"/>
      <c r="H86" s="299">
        <v>3</v>
      </c>
      <c r="I86" s="323" t="s">
        <v>2000</v>
      </c>
      <c r="J86" s="316" t="s">
        <v>1012</v>
      </c>
      <c r="K86" s="306"/>
      <c r="L86" s="299" t="s">
        <v>1130</v>
      </c>
      <c r="M86" s="299" t="s">
        <v>957</v>
      </c>
    </row>
    <row r="87" spans="1:13" s="378" customFormat="1">
      <c r="A87" s="307">
        <v>2</v>
      </c>
      <c r="B87" s="503" t="s">
        <v>25</v>
      </c>
      <c r="C87" s="503"/>
      <c r="D87" s="503"/>
      <c r="E87" s="503"/>
      <c r="F87" s="503"/>
      <c r="G87" s="503"/>
      <c r="H87" s="503"/>
      <c r="I87" s="503"/>
      <c r="J87" s="503"/>
      <c r="K87" s="308"/>
      <c r="L87" s="309"/>
      <c r="M87" s="307"/>
    </row>
    <row r="88" spans="1:13" s="134" customFormat="1" ht="16.2" outlineLevel="1">
      <c r="A88" s="307" t="s">
        <v>286</v>
      </c>
      <c r="B88" s="504" t="s">
        <v>1858</v>
      </c>
      <c r="C88" s="505"/>
      <c r="D88" s="505"/>
      <c r="E88" s="505"/>
      <c r="F88" s="505"/>
      <c r="G88" s="505"/>
      <c r="H88" s="505"/>
      <c r="I88" s="505"/>
      <c r="J88" s="506"/>
      <c r="K88" s="133"/>
      <c r="L88" s="132"/>
      <c r="M88" s="299"/>
    </row>
    <row r="89" spans="1:13" ht="68.099999999999994" customHeight="1" outlineLevel="1">
      <c r="A89" s="299" t="s">
        <v>756</v>
      </c>
      <c r="B89" s="319"/>
      <c r="C89" s="316" t="s">
        <v>1112</v>
      </c>
      <c r="D89" s="313" t="s">
        <v>2550</v>
      </c>
      <c r="E89" s="316"/>
      <c r="F89" s="316"/>
      <c r="G89" s="316"/>
      <c r="H89" s="136">
        <v>3</v>
      </c>
      <c r="J89" s="323" t="s">
        <v>1113</v>
      </c>
      <c r="K89" s="320" t="s">
        <v>1114</v>
      </c>
      <c r="L89" s="136" t="s">
        <v>955</v>
      </c>
      <c r="M89" s="299" t="s">
        <v>957</v>
      </c>
    </row>
    <row r="90" spans="1:13" ht="46.8" outlineLevel="1">
      <c r="A90" s="299" t="s">
        <v>757</v>
      </c>
      <c r="B90" s="325"/>
      <c r="C90" s="316" t="s">
        <v>1116</v>
      </c>
      <c r="D90" s="313" t="s">
        <v>2550</v>
      </c>
      <c r="E90" s="316"/>
      <c r="F90" s="316"/>
      <c r="G90" s="316"/>
      <c r="H90" s="136">
        <v>3</v>
      </c>
      <c r="I90" s="320"/>
      <c r="J90" s="323" t="s">
        <v>1113</v>
      </c>
      <c r="K90" s="320" t="s">
        <v>1114</v>
      </c>
      <c r="L90" s="136" t="s">
        <v>955</v>
      </c>
      <c r="M90" s="299" t="s">
        <v>957</v>
      </c>
    </row>
    <row r="91" spans="1:13" s="288" customFormat="1" ht="126" customHeight="1" outlineLevel="1">
      <c r="A91" s="299" t="s">
        <v>781</v>
      </c>
      <c r="B91" s="315"/>
      <c r="C91" s="326" t="s">
        <v>1859</v>
      </c>
      <c r="D91" s="316" t="s">
        <v>2516</v>
      </c>
      <c r="E91" s="326"/>
      <c r="F91" s="326"/>
      <c r="G91" s="326"/>
      <c r="H91" s="299">
        <v>5</v>
      </c>
      <c r="I91" s="41"/>
      <c r="J91" s="323" t="s">
        <v>1117</v>
      </c>
      <c r="K91" s="320" t="s">
        <v>1114</v>
      </c>
      <c r="L91" s="136" t="s">
        <v>955</v>
      </c>
      <c r="M91" s="299" t="s">
        <v>957</v>
      </c>
    </row>
    <row r="92" spans="1:13" s="288" customFormat="1" outlineLevel="1">
      <c r="A92" s="299" t="s">
        <v>2143</v>
      </c>
      <c r="B92" s="315"/>
      <c r="C92" s="422" t="s">
        <v>2165</v>
      </c>
      <c r="D92" s="316"/>
      <c r="E92" s="326"/>
      <c r="F92" s="326"/>
      <c r="G92" s="326"/>
      <c r="H92" s="299"/>
      <c r="I92" s="41"/>
      <c r="J92" s="323"/>
      <c r="K92" s="320"/>
      <c r="L92" s="136"/>
      <c r="M92" s="299"/>
    </row>
    <row r="93" spans="1:13" s="288" customFormat="1" outlineLevel="1">
      <c r="A93" s="299" t="s">
        <v>2146</v>
      </c>
      <c r="B93" s="315"/>
      <c r="C93" s="422" t="s">
        <v>2166</v>
      </c>
      <c r="D93" s="316"/>
      <c r="E93" s="326"/>
      <c r="F93" s="326"/>
      <c r="G93" s="326"/>
      <c r="H93" s="299"/>
      <c r="I93" s="41"/>
      <c r="J93" s="323"/>
      <c r="K93" s="320"/>
      <c r="L93" s="136"/>
      <c r="M93" s="299"/>
    </row>
    <row r="94" spans="1:13" s="288" customFormat="1" outlineLevel="1">
      <c r="A94" s="299" t="s">
        <v>2174</v>
      </c>
      <c r="B94" s="315"/>
      <c r="C94" s="422" t="s">
        <v>2167</v>
      </c>
      <c r="D94" s="316"/>
      <c r="E94" s="326"/>
      <c r="F94" s="326"/>
      <c r="G94" s="326"/>
      <c r="H94" s="299"/>
      <c r="I94" s="41"/>
      <c r="J94" s="323"/>
      <c r="K94" s="320"/>
      <c r="L94" s="136"/>
      <c r="M94" s="299"/>
    </row>
    <row r="95" spans="1:13" s="288" customFormat="1" outlineLevel="1">
      <c r="A95" s="299" t="s">
        <v>2175</v>
      </c>
      <c r="B95" s="315"/>
      <c r="C95" s="422" t="s">
        <v>2168</v>
      </c>
      <c r="D95" s="316"/>
      <c r="E95" s="326"/>
      <c r="F95" s="326"/>
      <c r="G95" s="326"/>
      <c r="H95" s="299"/>
      <c r="I95" s="41"/>
      <c r="J95" s="323"/>
      <c r="K95" s="320"/>
      <c r="L95" s="136"/>
      <c r="M95" s="299"/>
    </row>
    <row r="96" spans="1:13" s="288" customFormat="1" outlineLevel="1">
      <c r="A96" s="299" t="s">
        <v>2176</v>
      </c>
      <c r="B96" s="315"/>
      <c r="C96" s="422" t="s">
        <v>2169</v>
      </c>
      <c r="D96" s="316"/>
      <c r="E96" s="326"/>
      <c r="F96" s="326"/>
      <c r="G96" s="326"/>
      <c r="H96" s="299"/>
      <c r="I96" s="41"/>
      <c r="J96" s="323"/>
      <c r="K96" s="320"/>
      <c r="L96" s="136"/>
      <c r="M96" s="299"/>
    </row>
    <row r="97" spans="1:13" s="288" customFormat="1" outlineLevel="1">
      <c r="A97" s="299" t="s">
        <v>2177</v>
      </c>
      <c r="B97" s="315"/>
      <c r="C97" s="422" t="s">
        <v>2170</v>
      </c>
      <c r="D97" s="316"/>
      <c r="E97" s="326"/>
      <c r="F97" s="326"/>
      <c r="G97" s="326"/>
      <c r="H97" s="299"/>
      <c r="I97" s="41"/>
      <c r="J97" s="323"/>
      <c r="K97" s="320"/>
      <c r="L97" s="136"/>
      <c r="M97" s="299"/>
    </row>
    <row r="98" spans="1:13" s="288" customFormat="1" outlineLevel="1">
      <c r="A98" s="299" t="s">
        <v>2178</v>
      </c>
      <c r="B98" s="315"/>
      <c r="C98" s="422" t="s">
        <v>2171</v>
      </c>
      <c r="D98" s="316"/>
      <c r="E98" s="326"/>
      <c r="F98" s="326"/>
      <c r="G98" s="326"/>
      <c r="H98" s="299"/>
      <c r="I98" s="41"/>
      <c r="J98" s="323"/>
      <c r="K98" s="320"/>
      <c r="L98" s="136"/>
      <c r="M98" s="299"/>
    </row>
    <row r="99" spans="1:13" s="288" customFormat="1" outlineLevel="1">
      <c r="A99" s="299" t="s">
        <v>2179</v>
      </c>
      <c r="B99" s="315"/>
      <c r="C99" s="422" t="s">
        <v>2172</v>
      </c>
      <c r="D99" s="316"/>
      <c r="E99" s="326"/>
      <c r="F99" s="326"/>
      <c r="G99" s="326"/>
      <c r="H99" s="299"/>
      <c r="I99" s="41"/>
      <c r="J99" s="323"/>
      <c r="K99" s="320"/>
      <c r="L99" s="136"/>
      <c r="M99" s="299"/>
    </row>
    <row r="100" spans="1:13" s="288" customFormat="1" outlineLevel="1">
      <c r="A100" s="299" t="s">
        <v>2180</v>
      </c>
      <c r="B100" s="315"/>
      <c r="C100" s="422" t="s">
        <v>2173</v>
      </c>
      <c r="D100" s="316"/>
      <c r="E100" s="326"/>
      <c r="F100" s="326"/>
      <c r="G100" s="326"/>
      <c r="H100" s="299"/>
      <c r="I100" s="41"/>
      <c r="J100" s="323"/>
      <c r="K100" s="320"/>
      <c r="L100" s="136"/>
      <c r="M100" s="299"/>
    </row>
    <row r="101" spans="1:13" s="288" customFormat="1" ht="46.8" outlineLevel="1">
      <c r="A101" s="299" t="s">
        <v>782</v>
      </c>
      <c r="B101" s="315"/>
      <c r="C101" s="316" t="s">
        <v>1860</v>
      </c>
      <c r="D101" s="313" t="s">
        <v>2550</v>
      </c>
      <c r="E101" s="316"/>
      <c r="F101" s="316"/>
      <c r="G101" s="316"/>
      <c r="H101" s="299">
        <v>3</v>
      </c>
      <c r="I101" s="41"/>
      <c r="J101" s="317" t="s">
        <v>1113</v>
      </c>
      <c r="K101" s="320" t="s">
        <v>1114</v>
      </c>
      <c r="L101" s="136" t="s">
        <v>955</v>
      </c>
      <c r="M101" s="299" t="s">
        <v>957</v>
      </c>
    </row>
    <row r="102" spans="1:13" s="167" customFormat="1" ht="16.2" outlineLevel="1">
      <c r="A102" s="307">
        <v>2.2000000000000002</v>
      </c>
      <c r="B102" s="310" t="s">
        <v>1694</v>
      </c>
      <c r="C102" s="311"/>
      <c r="D102" s="311"/>
      <c r="E102" s="311"/>
      <c r="F102" s="311"/>
      <c r="G102" s="311"/>
      <c r="H102" s="132">
        <f>SUBTOTAL(9,H103:H111)</f>
        <v>14</v>
      </c>
      <c r="I102" s="129"/>
      <c r="J102" s="321"/>
      <c r="K102" s="129"/>
      <c r="L102" s="135"/>
      <c r="M102" s="299"/>
    </row>
    <row r="103" spans="1:13" s="167" customFormat="1" ht="249.6" outlineLevel="1">
      <c r="A103" s="299" t="s">
        <v>758</v>
      </c>
      <c r="B103" s="310"/>
      <c r="C103" s="317" t="s">
        <v>2041</v>
      </c>
      <c r="D103" s="316" t="s">
        <v>2516</v>
      </c>
      <c r="E103" s="317"/>
      <c r="F103" s="317"/>
      <c r="G103" s="317"/>
      <c r="H103" s="299">
        <v>5</v>
      </c>
      <c r="I103" s="318" t="s">
        <v>2042</v>
      </c>
      <c r="J103" s="317" t="s">
        <v>1228</v>
      </c>
      <c r="K103" s="41" t="s">
        <v>1115</v>
      </c>
      <c r="L103" s="299" t="s">
        <v>955</v>
      </c>
      <c r="M103" s="299" t="s">
        <v>957</v>
      </c>
    </row>
    <row r="104" spans="1:13" s="167" customFormat="1" ht="31.2" outlineLevel="1">
      <c r="A104" s="299" t="s">
        <v>780</v>
      </c>
      <c r="B104" s="315"/>
      <c r="C104" s="327" t="s">
        <v>442</v>
      </c>
      <c r="D104" s="327" t="s">
        <v>2518</v>
      </c>
      <c r="E104" s="327"/>
      <c r="F104" s="327"/>
      <c r="G104" s="327"/>
      <c r="H104" s="299">
        <v>2</v>
      </c>
      <c r="I104" s="41"/>
      <c r="J104" s="317" t="s">
        <v>920</v>
      </c>
      <c r="K104" s="41" t="s">
        <v>1114</v>
      </c>
      <c r="L104" s="299" t="s">
        <v>955</v>
      </c>
      <c r="M104" s="299" t="s">
        <v>957</v>
      </c>
    </row>
    <row r="105" spans="1:13" s="167" customFormat="1" ht="93.6" outlineLevel="1">
      <c r="A105" s="299" t="s">
        <v>896</v>
      </c>
      <c r="B105" s="315"/>
      <c r="C105" s="317" t="s">
        <v>1861</v>
      </c>
      <c r="D105" s="313" t="s">
        <v>2550</v>
      </c>
      <c r="E105" s="317"/>
      <c r="F105" s="317"/>
      <c r="G105" s="317"/>
      <c r="H105" s="299">
        <v>2</v>
      </c>
      <c r="I105" s="318" t="s">
        <v>1283</v>
      </c>
      <c r="J105" s="317" t="s">
        <v>1282</v>
      </c>
      <c r="K105" s="41" t="s">
        <v>1114</v>
      </c>
      <c r="L105" s="299" t="s">
        <v>955</v>
      </c>
      <c r="M105" s="299" t="s">
        <v>957</v>
      </c>
    </row>
    <row r="106" spans="1:13" s="167" customFormat="1" outlineLevel="1">
      <c r="A106" s="299" t="s">
        <v>2143</v>
      </c>
      <c r="B106" s="315"/>
      <c r="C106" s="422" t="s">
        <v>2181</v>
      </c>
      <c r="D106" s="327"/>
      <c r="E106" s="317"/>
      <c r="F106" s="317"/>
      <c r="G106" s="317"/>
      <c r="H106" s="299"/>
      <c r="I106" s="318"/>
      <c r="J106" s="317"/>
      <c r="K106" s="41"/>
      <c r="L106" s="299"/>
      <c r="M106" s="299"/>
    </row>
    <row r="107" spans="1:13" s="167" customFormat="1" ht="31.2" outlineLevel="1">
      <c r="A107" s="299" t="s">
        <v>2146</v>
      </c>
      <c r="B107" s="315"/>
      <c r="C107" s="422" t="s">
        <v>2182</v>
      </c>
      <c r="D107" s="327"/>
      <c r="E107" s="317"/>
      <c r="F107" s="317"/>
      <c r="G107" s="317"/>
      <c r="H107" s="299"/>
      <c r="I107" s="318"/>
      <c r="J107" s="317"/>
      <c r="K107" s="41"/>
      <c r="L107" s="299"/>
      <c r="M107" s="299"/>
    </row>
    <row r="108" spans="1:13" s="167" customFormat="1" ht="31.2" outlineLevel="1">
      <c r="A108" s="303" t="s">
        <v>2149</v>
      </c>
      <c r="B108" s="315"/>
      <c r="C108" s="422" t="s">
        <v>2183</v>
      </c>
      <c r="D108" s="327"/>
      <c r="E108" s="317"/>
      <c r="F108" s="317"/>
      <c r="G108" s="317"/>
      <c r="H108" s="299"/>
      <c r="I108" s="318"/>
      <c r="J108" s="317"/>
      <c r="K108" s="41"/>
      <c r="L108" s="299"/>
      <c r="M108" s="299"/>
    </row>
    <row r="109" spans="1:13" s="167" customFormat="1" ht="31.2" outlineLevel="1">
      <c r="A109" s="303" t="s">
        <v>2149</v>
      </c>
      <c r="B109" s="315"/>
      <c r="C109" s="422" t="s">
        <v>2184</v>
      </c>
      <c r="D109" s="327"/>
      <c r="E109" s="317"/>
      <c r="F109" s="317"/>
      <c r="G109" s="317"/>
      <c r="H109" s="299"/>
      <c r="I109" s="318"/>
      <c r="J109" s="317"/>
      <c r="K109" s="41"/>
      <c r="L109" s="299"/>
      <c r="M109" s="299"/>
    </row>
    <row r="110" spans="1:13" s="167" customFormat="1" ht="62.4" outlineLevel="1">
      <c r="A110" s="299" t="s">
        <v>1263</v>
      </c>
      <c r="B110" s="315"/>
      <c r="C110" s="327" t="s">
        <v>1862</v>
      </c>
      <c r="D110" s="313" t="s">
        <v>2550</v>
      </c>
      <c r="E110" s="327"/>
      <c r="F110" s="327"/>
      <c r="G110" s="327"/>
      <c r="H110" s="299">
        <v>2</v>
      </c>
      <c r="I110" s="328"/>
      <c r="J110" s="317" t="s">
        <v>921</v>
      </c>
      <c r="K110" s="320" t="s">
        <v>1120</v>
      </c>
      <c r="L110" s="136" t="s">
        <v>955</v>
      </c>
      <c r="M110" s="299" t="s">
        <v>957</v>
      </c>
    </row>
    <row r="111" spans="1:13" ht="46.8" outlineLevel="1">
      <c r="A111" s="299" t="s">
        <v>1264</v>
      </c>
      <c r="B111" s="319"/>
      <c r="C111" s="316" t="s">
        <v>1863</v>
      </c>
      <c r="D111" s="313" t="s">
        <v>2550</v>
      </c>
      <c r="E111" s="316"/>
      <c r="F111" s="316"/>
      <c r="G111" s="316"/>
      <c r="H111" s="299">
        <v>3</v>
      </c>
      <c r="I111" s="41"/>
      <c r="J111" s="323" t="s">
        <v>2004</v>
      </c>
      <c r="K111" s="320" t="s">
        <v>1120</v>
      </c>
      <c r="L111" s="136" t="s">
        <v>955</v>
      </c>
      <c r="M111" s="299" t="s">
        <v>957</v>
      </c>
    </row>
    <row r="112" spans="1:13" s="167" customFormat="1" ht="16.2" outlineLevel="1">
      <c r="A112" s="307" t="s">
        <v>809</v>
      </c>
      <c r="B112" s="310" t="s">
        <v>898</v>
      </c>
      <c r="C112" s="329"/>
      <c r="D112" s="329"/>
      <c r="E112" s="329"/>
      <c r="F112" s="329"/>
      <c r="G112" s="329"/>
      <c r="H112" s="132">
        <f>SUBTOTAL(9,H113:H116)</f>
        <v>6</v>
      </c>
      <c r="I112" s="129"/>
      <c r="J112" s="321"/>
      <c r="K112" s="129"/>
      <c r="L112" s="135"/>
      <c r="M112" s="299"/>
    </row>
    <row r="113" spans="1:13" ht="46.8" outlineLevel="1">
      <c r="A113" s="299" t="s">
        <v>759</v>
      </c>
      <c r="B113" s="319"/>
      <c r="C113" s="316" t="s">
        <v>1864</v>
      </c>
      <c r="D113" s="313" t="s">
        <v>2550</v>
      </c>
      <c r="E113" s="316"/>
      <c r="F113" s="316"/>
      <c r="G113" s="316"/>
      <c r="H113" s="299">
        <v>1</v>
      </c>
      <c r="I113" s="41"/>
      <c r="J113" s="323" t="s">
        <v>922</v>
      </c>
      <c r="K113" s="320" t="s">
        <v>1120</v>
      </c>
      <c r="L113" s="136" t="s">
        <v>955</v>
      </c>
      <c r="M113" s="299" t="s">
        <v>957</v>
      </c>
    </row>
    <row r="114" spans="1:13" s="288" customFormat="1" ht="126" customHeight="1" outlineLevel="1">
      <c r="A114" s="299" t="s">
        <v>760</v>
      </c>
      <c r="B114" s="315"/>
      <c r="C114" s="316" t="s">
        <v>1118</v>
      </c>
      <c r="D114" s="313" t="s">
        <v>2550</v>
      </c>
      <c r="E114" s="316"/>
      <c r="F114" s="316"/>
      <c r="G114" s="316"/>
      <c r="H114" s="299">
        <v>2</v>
      </c>
      <c r="I114" s="41"/>
      <c r="J114" s="317" t="s">
        <v>1119</v>
      </c>
      <c r="K114" s="41" t="s">
        <v>1121</v>
      </c>
      <c r="L114" s="136" t="s">
        <v>955</v>
      </c>
      <c r="M114" s="299" t="s">
        <v>957</v>
      </c>
    </row>
    <row r="115" spans="1:13" ht="52.5" customHeight="1" outlineLevel="1">
      <c r="A115" s="299" t="s">
        <v>761</v>
      </c>
      <c r="B115" s="315"/>
      <c r="C115" s="316" t="s">
        <v>1013</v>
      </c>
      <c r="D115" s="316" t="s">
        <v>2519</v>
      </c>
      <c r="E115" s="316"/>
      <c r="F115" s="316"/>
      <c r="G115" s="316"/>
      <c r="H115" s="299">
        <v>1</v>
      </c>
      <c r="I115" s="41"/>
      <c r="J115" s="323" t="s">
        <v>923</v>
      </c>
      <c r="K115" s="320" t="s">
        <v>1120</v>
      </c>
      <c r="L115" s="136" t="s">
        <v>955</v>
      </c>
      <c r="M115" s="299" t="s">
        <v>957</v>
      </c>
    </row>
    <row r="116" spans="1:13" s="288" customFormat="1" ht="78.75" customHeight="1" outlineLevel="1">
      <c r="A116" s="299" t="s">
        <v>1650</v>
      </c>
      <c r="B116" s="315"/>
      <c r="C116" s="316" t="s">
        <v>2035</v>
      </c>
      <c r="D116" s="316" t="s">
        <v>2519</v>
      </c>
      <c r="E116" s="316"/>
      <c r="F116" s="316"/>
      <c r="G116" s="316"/>
      <c r="H116" s="299">
        <v>2</v>
      </c>
      <c r="I116" s="41"/>
      <c r="J116" s="317" t="s">
        <v>954</v>
      </c>
      <c r="K116" s="41" t="s">
        <v>1121</v>
      </c>
      <c r="L116" s="136" t="s">
        <v>955</v>
      </c>
      <c r="M116" s="299" t="s">
        <v>957</v>
      </c>
    </row>
    <row r="117" spans="1:13" s="134" customFormat="1" ht="16.2" outlineLevel="1">
      <c r="A117" s="307" t="s">
        <v>830</v>
      </c>
      <c r="B117" s="310" t="s">
        <v>1865</v>
      </c>
      <c r="C117" s="330"/>
      <c r="D117" s="330"/>
      <c r="E117" s="330"/>
      <c r="F117" s="330"/>
      <c r="G117" s="330"/>
      <c r="H117" s="132">
        <f>SUBTOTAL(9,H118:H126)</f>
        <v>6</v>
      </c>
      <c r="I117" s="133"/>
      <c r="J117" s="331"/>
      <c r="K117" s="133"/>
      <c r="L117" s="132"/>
      <c r="M117" s="299"/>
    </row>
    <row r="118" spans="1:13" s="167" customFormat="1" ht="110.25" customHeight="1" outlineLevel="1">
      <c r="A118" s="299" t="s">
        <v>762</v>
      </c>
      <c r="B118" s="315"/>
      <c r="C118" s="316" t="s">
        <v>749</v>
      </c>
      <c r="D118" s="316" t="s">
        <v>2134</v>
      </c>
      <c r="E118" s="316"/>
      <c r="F118" s="316"/>
      <c r="G118" s="316"/>
      <c r="H118" s="299">
        <v>4</v>
      </c>
      <c r="I118" s="318" t="s">
        <v>2098</v>
      </c>
      <c r="J118" s="317" t="s">
        <v>1122</v>
      </c>
      <c r="K118" s="41" t="s">
        <v>1049</v>
      </c>
      <c r="L118" s="136" t="s">
        <v>955</v>
      </c>
      <c r="M118" s="299" t="s">
        <v>957</v>
      </c>
    </row>
    <row r="119" spans="1:13" s="167" customFormat="1" outlineLevel="1">
      <c r="A119" s="299" t="s">
        <v>2143</v>
      </c>
      <c r="B119" s="315"/>
      <c r="C119" s="422" t="s">
        <v>2185</v>
      </c>
      <c r="D119" s="316"/>
      <c r="E119" s="316"/>
      <c r="F119" s="316"/>
      <c r="G119" s="316"/>
      <c r="H119" s="299"/>
      <c r="I119" s="318"/>
      <c r="J119" s="317"/>
      <c r="K119" s="41"/>
      <c r="L119" s="136"/>
      <c r="M119" s="299"/>
    </row>
    <row r="120" spans="1:13" s="167" customFormat="1" outlineLevel="1">
      <c r="A120" s="299" t="s">
        <v>2146</v>
      </c>
      <c r="B120" s="315"/>
      <c r="C120" s="422" t="s">
        <v>2186</v>
      </c>
      <c r="D120" s="316"/>
      <c r="E120" s="316"/>
      <c r="F120" s="316"/>
      <c r="G120" s="316"/>
      <c r="H120" s="299"/>
      <c r="I120" s="318"/>
      <c r="J120" s="317"/>
      <c r="K120" s="41"/>
      <c r="L120" s="136"/>
      <c r="M120" s="299"/>
    </row>
    <row r="121" spans="1:13" s="167" customFormat="1" outlineLevel="1">
      <c r="A121" s="303" t="s">
        <v>2149</v>
      </c>
      <c r="B121" s="315"/>
      <c r="C121" s="422" t="s">
        <v>2187</v>
      </c>
      <c r="D121" s="316"/>
      <c r="E121" s="316"/>
      <c r="F121" s="316"/>
      <c r="G121" s="316"/>
      <c r="H121" s="299"/>
      <c r="I121" s="318"/>
      <c r="J121" s="317"/>
      <c r="K121" s="41"/>
      <c r="L121" s="136"/>
      <c r="M121" s="299"/>
    </row>
    <row r="122" spans="1:13" s="167" customFormat="1" outlineLevel="1">
      <c r="A122" s="303" t="s">
        <v>2149</v>
      </c>
      <c r="B122" s="315"/>
      <c r="C122" s="422" t="s">
        <v>2188</v>
      </c>
      <c r="D122" s="316"/>
      <c r="E122" s="316"/>
      <c r="F122" s="316"/>
      <c r="G122" s="316"/>
      <c r="H122" s="299"/>
      <c r="I122" s="318"/>
      <c r="J122" s="317"/>
      <c r="K122" s="41"/>
      <c r="L122" s="136"/>
      <c r="M122" s="299"/>
    </row>
    <row r="123" spans="1:13" s="167" customFormat="1" ht="78" outlineLevel="1">
      <c r="A123" s="299" t="s">
        <v>763</v>
      </c>
      <c r="B123" s="315"/>
      <c r="C123" s="316" t="s">
        <v>1866</v>
      </c>
      <c r="D123" s="420" t="s">
        <v>2191</v>
      </c>
      <c r="E123" s="316"/>
      <c r="F123" s="316"/>
      <c r="G123" s="316"/>
      <c r="H123" s="299">
        <v>1</v>
      </c>
      <c r="I123" s="318" t="s">
        <v>1124</v>
      </c>
      <c r="J123" s="317" t="s">
        <v>1123</v>
      </c>
      <c r="K123" s="41" t="s">
        <v>1049</v>
      </c>
      <c r="L123" s="318" t="s">
        <v>2026</v>
      </c>
      <c r="M123" s="299" t="s">
        <v>957</v>
      </c>
    </row>
    <row r="124" spans="1:13" s="167" customFormat="1" outlineLevel="1">
      <c r="A124" s="299" t="s">
        <v>2143</v>
      </c>
      <c r="B124" s="315"/>
      <c r="C124" s="422" t="s">
        <v>2189</v>
      </c>
      <c r="D124" s="316"/>
      <c r="E124" s="316"/>
      <c r="F124" s="316"/>
      <c r="G124" s="316"/>
      <c r="H124" s="299"/>
      <c r="I124" s="318"/>
      <c r="J124" s="317"/>
      <c r="K124" s="41"/>
      <c r="L124" s="318"/>
      <c r="M124" s="299"/>
    </row>
    <row r="125" spans="1:13" s="167" customFormat="1" outlineLevel="1">
      <c r="A125" s="299" t="s">
        <v>2146</v>
      </c>
      <c r="B125" s="315"/>
      <c r="C125" s="422" t="s">
        <v>2190</v>
      </c>
      <c r="D125" s="316"/>
      <c r="E125" s="316"/>
      <c r="F125" s="316"/>
      <c r="G125" s="316"/>
      <c r="H125" s="299"/>
      <c r="I125" s="318"/>
      <c r="J125" s="317"/>
      <c r="K125" s="41"/>
      <c r="L125" s="318"/>
      <c r="M125" s="299"/>
    </row>
    <row r="126" spans="1:13" s="167" customFormat="1" ht="62.4" outlineLevel="1">
      <c r="A126" s="299" t="s">
        <v>897</v>
      </c>
      <c r="B126" s="315"/>
      <c r="C126" s="316" t="s">
        <v>443</v>
      </c>
      <c r="D126" s="316" t="s">
        <v>2134</v>
      </c>
      <c r="E126" s="316"/>
      <c r="F126" s="316"/>
      <c r="G126" s="316"/>
      <c r="H126" s="299">
        <v>1</v>
      </c>
      <c r="I126" s="41" t="s">
        <v>1002</v>
      </c>
      <c r="J126" s="317" t="s">
        <v>1001</v>
      </c>
      <c r="K126" s="41" t="s">
        <v>1134</v>
      </c>
      <c r="L126" s="136" t="s">
        <v>955</v>
      </c>
      <c r="M126" s="299" t="s">
        <v>957</v>
      </c>
    </row>
    <row r="127" spans="1:13" s="167" customFormat="1" ht="31.2" outlineLevel="1">
      <c r="A127" s="299" t="s">
        <v>2143</v>
      </c>
      <c r="B127" s="315"/>
      <c r="C127" s="422" t="s">
        <v>2192</v>
      </c>
      <c r="D127" s="316"/>
      <c r="E127" s="316"/>
      <c r="F127" s="316"/>
      <c r="G127" s="316"/>
      <c r="H127" s="299"/>
      <c r="I127" s="41"/>
      <c r="J127" s="317"/>
      <c r="K127" s="41"/>
      <c r="L127" s="136"/>
      <c r="M127" s="299"/>
    </row>
    <row r="128" spans="1:13" s="167" customFormat="1" outlineLevel="1">
      <c r="A128" s="303" t="s">
        <v>2149</v>
      </c>
      <c r="B128" s="315"/>
      <c r="C128" s="422" t="s">
        <v>2193</v>
      </c>
      <c r="D128" s="316"/>
      <c r="E128" s="316"/>
      <c r="F128" s="316"/>
      <c r="G128" s="316"/>
      <c r="H128" s="299"/>
      <c r="I128" s="41"/>
      <c r="J128" s="317"/>
      <c r="K128" s="41"/>
      <c r="L128" s="136"/>
      <c r="M128" s="299"/>
    </row>
    <row r="129" spans="1:13" s="167" customFormat="1" ht="31.2" outlineLevel="1">
      <c r="A129" s="303" t="s">
        <v>2149</v>
      </c>
      <c r="B129" s="315"/>
      <c r="C129" s="422" t="s">
        <v>2194</v>
      </c>
      <c r="D129" s="316"/>
      <c r="E129" s="316"/>
      <c r="F129" s="316"/>
      <c r="G129" s="316"/>
      <c r="H129" s="299"/>
      <c r="I129" s="41"/>
      <c r="J129" s="317"/>
      <c r="K129" s="41"/>
      <c r="L129" s="136"/>
      <c r="M129" s="299"/>
    </row>
    <row r="130" spans="1:13" s="378" customFormat="1">
      <c r="A130" s="307">
        <v>3</v>
      </c>
      <c r="B130" s="503" t="s">
        <v>724</v>
      </c>
      <c r="C130" s="503"/>
      <c r="D130" s="503"/>
      <c r="E130" s="503"/>
      <c r="F130" s="503"/>
      <c r="G130" s="503"/>
      <c r="H130" s="503"/>
      <c r="I130" s="503"/>
      <c r="J130" s="503"/>
      <c r="K130" s="308"/>
      <c r="L130" s="309"/>
      <c r="M130" s="307"/>
    </row>
    <row r="131" spans="1:13" ht="16.2" outlineLevel="1">
      <c r="A131" s="307" t="s">
        <v>354</v>
      </c>
      <c r="B131" s="504" t="s">
        <v>1067</v>
      </c>
      <c r="C131" s="505"/>
      <c r="D131" s="505"/>
      <c r="E131" s="505"/>
      <c r="F131" s="505"/>
      <c r="G131" s="505"/>
      <c r="H131" s="505"/>
      <c r="I131" s="505"/>
      <c r="J131" s="506"/>
      <c r="K131" s="332"/>
      <c r="L131" s="333"/>
      <c r="M131" s="136"/>
    </row>
    <row r="132" spans="1:13" s="167" customFormat="1" ht="77.099999999999994" customHeight="1" outlineLevel="1">
      <c r="A132" s="299" t="s">
        <v>444</v>
      </c>
      <c r="B132" s="334"/>
      <c r="C132" s="317" t="s">
        <v>1867</v>
      </c>
      <c r="D132" s="313" t="s">
        <v>2550</v>
      </c>
      <c r="E132" s="317"/>
      <c r="F132" s="317"/>
      <c r="G132" s="317"/>
      <c r="H132" s="299">
        <v>1</v>
      </c>
      <c r="I132" s="317" t="s">
        <v>2043</v>
      </c>
      <c r="J132" s="316" t="s">
        <v>930</v>
      </c>
      <c r="K132" s="335"/>
      <c r="L132" s="299" t="s">
        <v>955</v>
      </c>
      <c r="M132" s="136" t="s">
        <v>957</v>
      </c>
    </row>
    <row r="133" spans="1:13" s="167" customFormat="1" outlineLevel="1">
      <c r="A133" s="303" t="s">
        <v>2149</v>
      </c>
      <c r="B133" s="334"/>
      <c r="C133" s="420" t="s">
        <v>2195</v>
      </c>
      <c r="D133" s="317"/>
      <c r="E133" s="317"/>
      <c r="F133" s="317"/>
      <c r="G133" s="317"/>
      <c r="H133" s="299"/>
      <c r="I133" s="317"/>
      <c r="J133" s="316"/>
      <c r="K133" s="335"/>
      <c r="L133" s="299"/>
      <c r="M133" s="136"/>
    </row>
    <row r="134" spans="1:13" s="167" customFormat="1" ht="93.6" outlineLevel="1">
      <c r="A134" s="299" t="s">
        <v>491</v>
      </c>
      <c r="B134" s="334"/>
      <c r="C134" s="317" t="s">
        <v>1077</v>
      </c>
      <c r="D134" s="313" t="s">
        <v>2550</v>
      </c>
      <c r="E134" s="317"/>
      <c r="F134" s="317"/>
      <c r="G134" s="317"/>
      <c r="H134" s="299">
        <v>1</v>
      </c>
      <c r="I134" s="317" t="s">
        <v>2044</v>
      </c>
      <c r="J134" s="316" t="s">
        <v>924</v>
      </c>
      <c r="K134" s="335"/>
      <c r="L134" s="299" t="s">
        <v>955</v>
      </c>
      <c r="M134" s="136" t="s">
        <v>957</v>
      </c>
    </row>
    <row r="135" spans="1:13" s="167" customFormat="1" outlineLevel="1">
      <c r="A135" s="303" t="s">
        <v>2149</v>
      </c>
      <c r="B135" s="334"/>
      <c r="C135" s="420" t="s">
        <v>2196</v>
      </c>
      <c r="D135" s="317"/>
      <c r="E135" s="317"/>
      <c r="F135" s="317"/>
      <c r="G135" s="317"/>
      <c r="H135" s="299"/>
      <c r="I135" s="317"/>
      <c r="J135" s="316"/>
      <c r="K135" s="335"/>
      <c r="L135" s="299"/>
      <c r="M135" s="136"/>
    </row>
    <row r="136" spans="1:13" s="167" customFormat="1" ht="78" outlineLevel="1">
      <c r="A136" s="299" t="s">
        <v>492</v>
      </c>
      <c r="B136" s="334"/>
      <c r="C136" s="317" t="s">
        <v>1078</v>
      </c>
      <c r="D136" s="313" t="s">
        <v>2550</v>
      </c>
      <c r="E136" s="317"/>
      <c r="F136" s="317"/>
      <c r="G136" s="317"/>
      <c r="H136" s="299">
        <v>1</v>
      </c>
      <c r="I136" s="317" t="s">
        <v>2045</v>
      </c>
      <c r="J136" s="316" t="s">
        <v>924</v>
      </c>
      <c r="K136" s="335"/>
      <c r="L136" s="299" t="s">
        <v>955</v>
      </c>
      <c r="M136" s="136" t="s">
        <v>957</v>
      </c>
    </row>
    <row r="137" spans="1:13" s="167" customFormat="1" outlineLevel="1">
      <c r="A137" s="303" t="s">
        <v>2149</v>
      </c>
      <c r="B137" s="334"/>
      <c r="C137" s="420" t="s">
        <v>2197</v>
      </c>
      <c r="D137" s="317"/>
      <c r="E137" s="317"/>
      <c r="F137" s="317"/>
      <c r="G137" s="317"/>
      <c r="H137" s="299"/>
      <c r="I137" s="317"/>
      <c r="J137" s="316"/>
      <c r="K137" s="335"/>
      <c r="L137" s="299"/>
      <c r="M137" s="136"/>
    </row>
    <row r="138" spans="1:13" s="167" customFormat="1" outlineLevel="1">
      <c r="A138" s="307" t="s">
        <v>810</v>
      </c>
      <c r="B138" s="336" t="s">
        <v>1280</v>
      </c>
      <c r="C138" s="316"/>
      <c r="D138" s="316"/>
      <c r="E138" s="316"/>
      <c r="F138" s="316"/>
      <c r="G138" s="316"/>
      <c r="H138" s="299">
        <f>SUBTOTAL(9,H139:H148)</f>
        <v>5</v>
      </c>
      <c r="I138" s="317"/>
      <c r="J138" s="316"/>
      <c r="K138" s="335"/>
      <c r="L138" s="337"/>
      <c r="M138" s="136"/>
    </row>
    <row r="139" spans="1:13" s="167" customFormat="1" ht="62.4" outlineLevel="1">
      <c r="A139" s="299" t="s">
        <v>446</v>
      </c>
      <c r="B139" s="310"/>
      <c r="C139" s="317" t="s">
        <v>734</v>
      </c>
      <c r="D139" s="313" t="s">
        <v>2550</v>
      </c>
      <c r="E139" s="317"/>
      <c r="F139" s="317"/>
      <c r="G139" s="317"/>
      <c r="H139" s="299">
        <v>1</v>
      </c>
      <c r="I139" s="317" t="s">
        <v>2046</v>
      </c>
      <c r="J139" s="316" t="s">
        <v>924</v>
      </c>
      <c r="K139" s="335"/>
      <c r="L139" s="299" t="s">
        <v>955</v>
      </c>
      <c r="M139" s="136" t="s">
        <v>957</v>
      </c>
    </row>
    <row r="140" spans="1:13" s="167" customFormat="1" ht="16.2" outlineLevel="1">
      <c r="A140" s="303" t="s">
        <v>2149</v>
      </c>
      <c r="B140" s="310"/>
      <c r="C140" s="420" t="s">
        <v>2203</v>
      </c>
      <c r="D140" s="317"/>
      <c r="E140" s="317"/>
      <c r="F140" s="317"/>
      <c r="G140" s="317"/>
      <c r="H140" s="299"/>
      <c r="I140" s="317"/>
      <c r="J140" s="316"/>
      <c r="K140" s="335"/>
      <c r="L140" s="299"/>
      <c r="M140" s="136"/>
    </row>
    <row r="141" spans="1:13" s="167" customFormat="1" ht="62.4" outlineLevel="1">
      <c r="A141" s="299" t="s">
        <v>447</v>
      </c>
      <c r="B141" s="310"/>
      <c r="C141" s="317" t="s">
        <v>735</v>
      </c>
      <c r="D141" s="313" t="s">
        <v>2550</v>
      </c>
      <c r="E141" s="317"/>
      <c r="F141" s="317"/>
      <c r="G141" s="317"/>
      <c r="H141" s="299">
        <v>1</v>
      </c>
      <c r="I141" s="317" t="s">
        <v>2047</v>
      </c>
      <c r="J141" s="316" t="s">
        <v>924</v>
      </c>
      <c r="K141" s="335"/>
      <c r="L141" s="299" t="s">
        <v>955</v>
      </c>
      <c r="M141" s="136" t="s">
        <v>957</v>
      </c>
    </row>
    <row r="142" spans="1:13" s="167" customFormat="1" ht="16.2" outlineLevel="1">
      <c r="A142" s="303" t="s">
        <v>2149</v>
      </c>
      <c r="B142" s="310"/>
      <c r="C142" s="420" t="s">
        <v>2202</v>
      </c>
      <c r="D142" s="317"/>
      <c r="E142" s="317"/>
      <c r="F142" s="317"/>
      <c r="G142" s="317"/>
      <c r="H142" s="299"/>
      <c r="I142" s="317"/>
      <c r="J142" s="316"/>
      <c r="K142" s="335"/>
      <c r="L142" s="299"/>
      <c r="M142" s="136"/>
    </row>
    <row r="143" spans="1:13" s="167" customFormat="1" ht="62.4" outlineLevel="1">
      <c r="A143" s="299" t="s">
        <v>493</v>
      </c>
      <c r="B143" s="310"/>
      <c r="C143" s="317" t="s">
        <v>736</v>
      </c>
      <c r="D143" s="313" t="s">
        <v>2550</v>
      </c>
      <c r="E143" s="317"/>
      <c r="F143" s="317"/>
      <c r="G143" s="317"/>
      <c r="H143" s="299">
        <v>1</v>
      </c>
      <c r="I143" s="317" t="s">
        <v>2048</v>
      </c>
      <c r="J143" s="316" t="s">
        <v>924</v>
      </c>
      <c r="K143" s="335"/>
      <c r="L143" s="299" t="s">
        <v>955</v>
      </c>
      <c r="M143" s="136" t="s">
        <v>957</v>
      </c>
    </row>
    <row r="144" spans="1:13" s="167" customFormat="1" ht="16.2" outlineLevel="1">
      <c r="A144" s="303" t="s">
        <v>2149</v>
      </c>
      <c r="B144" s="310"/>
      <c r="C144" s="420" t="s">
        <v>2201</v>
      </c>
      <c r="D144" s="317"/>
      <c r="E144" s="317"/>
      <c r="F144" s="317"/>
      <c r="G144" s="317"/>
      <c r="H144" s="299"/>
      <c r="I144" s="317"/>
      <c r="J144" s="316"/>
      <c r="K144" s="335"/>
      <c r="L144" s="299"/>
      <c r="M144" s="136"/>
    </row>
    <row r="145" spans="1:13" s="288" customFormat="1" ht="93.6" outlineLevel="1">
      <c r="A145" s="299" t="s">
        <v>970</v>
      </c>
      <c r="B145" s="319"/>
      <c r="C145" s="317" t="s">
        <v>808</v>
      </c>
      <c r="D145" s="313" t="s">
        <v>2550</v>
      </c>
      <c r="E145" s="317"/>
      <c r="F145" s="317"/>
      <c r="G145" s="317"/>
      <c r="H145" s="299">
        <v>1</v>
      </c>
      <c r="I145" s="317" t="s">
        <v>2049</v>
      </c>
      <c r="J145" s="316" t="s">
        <v>924</v>
      </c>
      <c r="K145" s="338"/>
      <c r="L145" s="299" t="s">
        <v>955</v>
      </c>
      <c r="M145" s="299" t="s">
        <v>957</v>
      </c>
    </row>
    <row r="146" spans="1:13" s="288" customFormat="1" ht="31.2" outlineLevel="1">
      <c r="A146" s="299" t="s">
        <v>2143</v>
      </c>
      <c r="B146" s="319"/>
      <c r="C146" s="420" t="s">
        <v>2200</v>
      </c>
      <c r="D146" s="317"/>
      <c r="E146" s="317"/>
      <c r="F146" s="317"/>
      <c r="G146" s="317"/>
      <c r="H146" s="299"/>
      <c r="I146" s="317"/>
      <c r="J146" s="316"/>
      <c r="K146" s="338"/>
      <c r="L146" s="299"/>
      <c r="M146" s="299"/>
    </row>
    <row r="147" spans="1:13" s="288" customFormat="1" ht="31.2" outlineLevel="1">
      <c r="A147" s="299" t="s">
        <v>2146</v>
      </c>
      <c r="B147" s="319"/>
      <c r="C147" s="420" t="s">
        <v>2199</v>
      </c>
      <c r="D147" s="317"/>
      <c r="E147" s="317"/>
      <c r="F147" s="317"/>
      <c r="G147" s="317"/>
      <c r="H147" s="299"/>
      <c r="I147" s="317"/>
      <c r="J147" s="316"/>
      <c r="K147" s="338"/>
      <c r="L147" s="299"/>
      <c r="M147" s="299"/>
    </row>
    <row r="148" spans="1:13" s="288" customFormat="1" ht="62.4" outlineLevel="1">
      <c r="A148" s="299" t="s">
        <v>1250</v>
      </c>
      <c r="B148" s="319"/>
      <c r="C148" s="317" t="s">
        <v>737</v>
      </c>
      <c r="D148" s="313" t="s">
        <v>2550</v>
      </c>
      <c r="E148" s="317"/>
      <c r="F148" s="317"/>
      <c r="G148" s="317"/>
      <c r="H148" s="299">
        <v>1</v>
      </c>
      <c r="I148" s="317" t="s">
        <v>2050</v>
      </c>
      <c r="J148" s="316" t="s">
        <v>924</v>
      </c>
      <c r="K148" s="338"/>
      <c r="L148" s="299" t="s">
        <v>955</v>
      </c>
      <c r="M148" s="299" t="s">
        <v>957</v>
      </c>
    </row>
    <row r="149" spans="1:13" s="288" customFormat="1" ht="31.2" outlineLevel="1">
      <c r="A149" s="303" t="s">
        <v>2149</v>
      </c>
      <c r="B149" s="319"/>
      <c r="C149" s="420" t="s">
        <v>2198</v>
      </c>
      <c r="D149" s="317"/>
      <c r="E149" s="317"/>
      <c r="F149" s="317"/>
      <c r="G149" s="317"/>
      <c r="H149" s="299"/>
      <c r="I149" s="317"/>
      <c r="J149" s="316"/>
      <c r="K149" s="338"/>
      <c r="L149" s="299"/>
      <c r="M149" s="299"/>
    </row>
    <row r="150" spans="1:13" s="288" customFormat="1" outlineLevel="1">
      <c r="A150" s="307" t="s">
        <v>824</v>
      </c>
      <c r="B150" s="336" t="s">
        <v>445</v>
      </c>
      <c r="C150" s="317"/>
      <c r="D150" s="317"/>
      <c r="E150" s="317"/>
      <c r="F150" s="317"/>
      <c r="G150" s="317"/>
      <c r="H150" s="299">
        <f>SUBTOTAL(9,H151:H157)</f>
        <v>4</v>
      </c>
      <c r="I150" s="340"/>
      <c r="J150" s="311"/>
      <c r="K150" s="335"/>
      <c r="L150" s="299"/>
      <c r="M150" s="135"/>
    </row>
    <row r="151" spans="1:13" s="167" customFormat="1" ht="62.4" outlineLevel="1">
      <c r="A151" s="299" t="s">
        <v>449</v>
      </c>
      <c r="B151" s="334"/>
      <c r="C151" s="317" t="s">
        <v>1014</v>
      </c>
      <c r="D151" s="313" t="s">
        <v>2550</v>
      </c>
      <c r="E151" s="317"/>
      <c r="F151" s="317"/>
      <c r="G151" s="317"/>
      <c r="H151" s="299">
        <v>1</v>
      </c>
      <c r="I151" s="317" t="s">
        <v>2051</v>
      </c>
      <c r="J151" s="316" t="s">
        <v>924</v>
      </c>
      <c r="K151" s="335"/>
      <c r="L151" s="299" t="s">
        <v>955</v>
      </c>
      <c r="M151" s="299" t="s">
        <v>956</v>
      </c>
    </row>
    <row r="152" spans="1:13" s="167" customFormat="1" outlineLevel="1">
      <c r="A152" s="303" t="s">
        <v>2149</v>
      </c>
      <c r="B152" s="334"/>
      <c r="C152" s="420" t="s">
        <v>2204</v>
      </c>
      <c r="D152" s="317"/>
      <c r="E152" s="317"/>
      <c r="F152" s="317"/>
      <c r="G152" s="317"/>
      <c r="H152" s="299"/>
      <c r="I152" s="317"/>
      <c r="J152" s="316"/>
      <c r="K152" s="335"/>
      <c r="L152" s="299"/>
      <c r="M152" s="299"/>
    </row>
    <row r="153" spans="1:13" s="167" customFormat="1" ht="62.4" outlineLevel="1">
      <c r="A153" s="299" t="s">
        <v>450</v>
      </c>
      <c r="B153" s="334"/>
      <c r="C153" s="317" t="s">
        <v>1015</v>
      </c>
      <c r="D153" s="313" t="s">
        <v>2550</v>
      </c>
      <c r="E153" s="317"/>
      <c r="F153" s="317"/>
      <c r="G153" s="317"/>
      <c r="H153" s="299">
        <v>1</v>
      </c>
      <c r="I153" s="317" t="s">
        <v>2052</v>
      </c>
      <c r="J153" s="316" t="s">
        <v>924</v>
      </c>
      <c r="K153" s="335"/>
      <c r="L153" s="299" t="s">
        <v>955</v>
      </c>
      <c r="M153" s="299" t="s">
        <v>956</v>
      </c>
    </row>
    <row r="154" spans="1:13" s="167" customFormat="1" ht="31.2" outlineLevel="1">
      <c r="A154" s="303" t="s">
        <v>2149</v>
      </c>
      <c r="B154" s="334"/>
      <c r="C154" s="420" t="s">
        <v>2205</v>
      </c>
      <c r="D154" s="317"/>
      <c r="E154" s="317"/>
      <c r="F154" s="317"/>
      <c r="G154" s="317"/>
      <c r="H154" s="299"/>
      <c r="I154" s="317"/>
      <c r="J154" s="316"/>
      <c r="K154" s="335"/>
      <c r="L154" s="299"/>
      <c r="M154" s="299"/>
    </row>
    <row r="155" spans="1:13" s="167" customFormat="1" ht="62.4" outlineLevel="1">
      <c r="A155" s="299" t="s">
        <v>764</v>
      </c>
      <c r="B155" s="334"/>
      <c r="C155" s="317" t="s">
        <v>1016</v>
      </c>
      <c r="D155" s="313" t="s">
        <v>2550</v>
      </c>
      <c r="E155" s="317"/>
      <c r="F155" s="317"/>
      <c r="G155" s="317"/>
      <c r="H155" s="299">
        <v>1</v>
      </c>
      <c r="I155" s="317" t="s">
        <v>2053</v>
      </c>
      <c r="J155" s="316" t="s">
        <v>924</v>
      </c>
      <c r="K155" s="335"/>
      <c r="L155" s="299" t="s">
        <v>955</v>
      </c>
      <c r="M155" s="299" t="s">
        <v>956</v>
      </c>
    </row>
    <row r="156" spans="1:13" s="167" customFormat="1" outlineLevel="1">
      <c r="A156" s="303" t="s">
        <v>2149</v>
      </c>
      <c r="B156" s="334"/>
      <c r="C156" s="420" t="s">
        <v>2206</v>
      </c>
      <c r="D156" s="317"/>
      <c r="E156" s="317"/>
      <c r="F156" s="317"/>
      <c r="G156" s="317"/>
      <c r="H156" s="299"/>
      <c r="I156" s="317"/>
      <c r="J156" s="316"/>
      <c r="K156" s="335"/>
      <c r="L156" s="299"/>
      <c r="M156" s="299"/>
    </row>
    <row r="157" spans="1:13" s="167" customFormat="1" ht="93.6" outlineLevel="1">
      <c r="A157" s="299" t="s">
        <v>1254</v>
      </c>
      <c r="B157" s="334"/>
      <c r="C157" s="317" t="s">
        <v>1868</v>
      </c>
      <c r="D157" s="420" t="s">
        <v>2207</v>
      </c>
      <c r="E157" s="317"/>
      <c r="F157" s="317"/>
      <c r="G157" s="317"/>
      <c r="H157" s="299">
        <v>1</v>
      </c>
      <c r="I157" s="317"/>
      <c r="J157" s="317" t="s">
        <v>925</v>
      </c>
      <c r="K157" s="335"/>
      <c r="L157" s="317" t="s">
        <v>2021</v>
      </c>
      <c r="M157" s="299" t="s">
        <v>956</v>
      </c>
    </row>
    <row r="158" spans="1:13" s="167" customFormat="1" ht="16.2" outlineLevel="1">
      <c r="A158" s="307" t="s">
        <v>811</v>
      </c>
      <c r="B158" s="310" t="s">
        <v>800</v>
      </c>
      <c r="C158" s="417"/>
      <c r="D158" s="405"/>
      <c r="E158" s="387"/>
      <c r="F158" s="405"/>
      <c r="G158" s="387"/>
      <c r="H158" s="132">
        <f>SUBTOTAL(9,H159:H160)</f>
        <v>2</v>
      </c>
      <c r="I158" s="317"/>
      <c r="J158" s="317"/>
      <c r="K158" s="335"/>
      <c r="L158" s="337"/>
      <c r="M158" s="135"/>
    </row>
    <row r="159" spans="1:13" s="288" customFormat="1" ht="41.25" customHeight="1" outlineLevel="1">
      <c r="A159" s="299" t="s">
        <v>765</v>
      </c>
      <c r="B159" s="315"/>
      <c r="C159" s="316" t="s">
        <v>801</v>
      </c>
      <c r="D159" s="313" t="s">
        <v>2550</v>
      </c>
      <c r="E159" s="316"/>
      <c r="F159" s="316"/>
      <c r="G159" s="316"/>
      <c r="H159" s="299">
        <v>1</v>
      </c>
      <c r="I159" s="317"/>
      <c r="J159" s="317" t="s">
        <v>1004</v>
      </c>
      <c r="K159" s="338"/>
      <c r="L159" s="299" t="s">
        <v>955</v>
      </c>
      <c r="M159" s="299" t="s">
        <v>956</v>
      </c>
    </row>
    <row r="160" spans="1:13" s="288" customFormat="1" ht="46.8" outlineLevel="1">
      <c r="A160" s="299" t="s">
        <v>766</v>
      </c>
      <c r="B160" s="315"/>
      <c r="C160" s="316" t="s">
        <v>802</v>
      </c>
      <c r="D160" s="313" t="s">
        <v>2550</v>
      </c>
      <c r="E160" s="316"/>
      <c r="F160" s="316"/>
      <c r="G160" s="316"/>
      <c r="H160" s="299">
        <v>1</v>
      </c>
      <c r="I160" s="318" t="s">
        <v>1003</v>
      </c>
      <c r="J160" s="316" t="s">
        <v>924</v>
      </c>
      <c r="K160" s="338"/>
      <c r="L160" s="299" t="s">
        <v>955</v>
      </c>
      <c r="M160" s="299" t="s">
        <v>956</v>
      </c>
    </row>
    <row r="161" spans="1:13" s="288" customFormat="1" outlineLevel="1">
      <c r="A161" s="299" t="s">
        <v>2143</v>
      </c>
      <c r="B161" s="315"/>
      <c r="C161" s="422" t="s">
        <v>2208</v>
      </c>
      <c r="D161" s="316"/>
      <c r="E161" s="316"/>
      <c r="F161" s="316"/>
      <c r="G161" s="316"/>
      <c r="H161" s="299"/>
      <c r="I161" s="318"/>
      <c r="J161" s="316"/>
      <c r="K161" s="338"/>
      <c r="L161" s="299"/>
      <c r="M161" s="299"/>
    </row>
    <row r="162" spans="1:13" s="288" customFormat="1" outlineLevel="1">
      <c r="A162" s="299" t="s">
        <v>2146</v>
      </c>
      <c r="B162" s="315"/>
      <c r="C162" s="422" t="s">
        <v>2209</v>
      </c>
      <c r="D162" s="316"/>
      <c r="E162" s="316"/>
      <c r="F162" s="316"/>
      <c r="G162" s="316"/>
      <c r="H162" s="299"/>
      <c r="I162" s="318"/>
      <c r="J162" s="316"/>
      <c r="K162" s="338"/>
      <c r="L162" s="299"/>
      <c r="M162" s="299"/>
    </row>
    <row r="163" spans="1:13" s="167" customFormat="1" ht="16.2" outlineLevel="1">
      <c r="A163" s="307" t="s">
        <v>812</v>
      </c>
      <c r="B163" s="310" t="s">
        <v>767</v>
      </c>
      <c r="C163" s="417"/>
      <c r="D163" s="405"/>
      <c r="E163" s="387"/>
      <c r="F163" s="405"/>
      <c r="G163" s="387"/>
      <c r="H163" s="132">
        <f>SUBTOTAL(9,H164:H169)</f>
        <v>3</v>
      </c>
      <c r="I163" s="317"/>
      <c r="J163" s="311"/>
      <c r="K163" s="335"/>
      <c r="L163" s="337"/>
      <c r="M163" s="135"/>
    </row>
    <row r="164" spans="1:13" s="288" customFormat="1" ht="137.25" customHeight="1" outlineLevel="1">
      <c r="A164" s="299" t="s">
        <v>494</v>
      </c>
      <c r="B164" s="315"/>
      <c r="C164" s="316" t="s">
        <v>1870</v>
      </c>
      <c r="D164" s="313" t="s">
        <v>2550</v>
      </c>
      <c r="E164" s="316"/>
      <c r="F164" s="316"/>
      <c r="G164" s="316"/>
      <c r="H164" s="299">
        <v>2</v>
      </c>
      <c r="I164" s="317" t="s">
        <v>2054</v>
      </c>
      <c r="J164" s="317" t="s">
        <v>1695</v>
      </c>
      <c r="K164" s="338" t="s">
        <v>6</v>
      </c>
      <c r="L164" s="299" t="s">
        <v>955</v>
      </c>
      <c r="M164" s="299" t="s">
        <v>957</v>
      </c>
    </row>
    <row r="165" spans="1:13" s="288" customFormat="1" ht="31.2" outlineLevel="1">
      <c r="A165" s="299" t="s">
        <v>2143</v>
      </c>
      <c r="B165" s="315"/>
      <c r="C165" s="422" t="s">
        <v>2210</v>
      </c>
      <c r="D165" s="316"/>
      <c r="E165" s="316"/>
      <c r="F165" s="316"/>
      <c r="G165" s="316"/>
      <c r="H165" s="299"/>
      <c r="I165" s="317"/>
      <c r="J165" s="317"/>
      <c r="K165" s="338"/>
      <c r="L165" s="299"/>
      <c r="M165" s="299"/>
    </row>
    <row r="166" spans="1:13" s="288" customFormat="1" ht="46.8" outlineLevel="1">
      <c r="A166" s="299" t="s">
        <v>2146</v>
      </c>
      <c r="B166" s="315"/>
      <c r="C166" s="422" t="s">
        <v>2211</v>
      </c>
      <c r="D166" s="316"/>
      <c r="E166" s="316"/>
      <c r="F166" s="316"/>
      <c r="G166" s="316"/>
      <c r="H166" s="299"/>
      <c r="I166" s="317"/>
      <c r="J166" s="317"/>
      <c r="K166" s="338"/>
      <c r="L166" s="299"/>
      <c r="M166" s="299"/>
    </row>
    <row r="167" spans="1:13" s="288" customFormat="1" outlineLevel="1">
      <c r="A167" s="299" t="s">
        <v>2148</v>
      </c>
      <c r="B167" s="315"/>
      <c r="C167" s="422" t="s">
        <v>2212</v>
      </c>
      <c r="D167" s="316"/>
      <c r="E167" s="316"/>
      <c r="F167" s="316"/>
      <c r="G167" s="316"/>
      <c r="H167" s="299"/>
      <c r="I167" s="317"/>
      <c r="J167" s="317"/>
      <c r="K167" s="338"/>
      <c r="L167" s="299"/>
      <c r="M167" s="299"/>
    </row>
    <row r="168" spans="1:13" s="288" customFormat="1" ht="31.2" outlineLevel="1">
      <c r="A168" s="299" t="s">
        <v>2153</v>
      </c>
      <c r="B168" s="315"/>
      <c r="C168" s="422" t="s">
        <v>2213</v>
      </c>
      <c r="D168" s="316"/>
      <c r="E168" s="316"/>
      <c r="F168" s="316"/>
      <c r="G168" s="316"/>
      <c r="H168" s="299"/>
      <c r="I168" s="317"/>
      <c r="J168" s="317"/>
      <c r="K168" s="338"/>
      <c r="L168" s="299"/>
      <c r="M168" s="299"/>
    </row>
    <row r="169" spans="1:13" s="288" customFormat="1" ht="41.25" customHeight="1" outlineLevel="1">
      <c r="A169" s="299" t="s">
        <v>495</v>
      </c>
      <c r="B169" s="315"/>
      <c r="C169" s="316" t="s">
        <v>1871</v>
      </c>
      <c r="D169" s="313" t="s">
        <v>2550</v>
      </c>
      <c r="E169" s="316"/>
      <c r="F169" s="316"/>
      <c r="G169" s="316"/>
      <c r="H169" s="299">
        <v>1</v>
      </c>
      <c r="I169" s="317"/>
      <c r="J169" s="317" t="s">
        <v>926</v>
      </c>
      <c r="K169" s="338"/>
      <c r="L169" s="299" t="s">
        <v>955</v>
      </c>
      <c r="M169" s="299" t="s">
        <v>957</v>
      </c>
    </row>
    <row r="170" spans="1:13" ht="16.2" outlineLevel="1">
      <c r="A170" s="307" t="s">
        <v>813</v>
      </c>
      <c r="B170" s="341" t="s">
        <v>448</v>
      </c>
      <c r="C170" s="342"/>
      <c r="D170" s="342"/>
      <c r="E170" s="342"/>
      <c r="F170" s="342"/>
      <c r="G170" s="342"/>
      <c r="H170" s="132">
        <f>SUBTOTAL(9,H171:H190)</f>
        <v>3</v>
      </c>
      <c r="I170" s="316"/>
      <c r="J170" s="317"/>
      <c r="K170" s="338"/>
      <c r="L170" s="339"/>
      <c r="M170" s="299"/>
    </row>
    <row r="171" spans="1:13" s="288" customFormat="1" ht="187.2" outlineLevel="1">
      <c r="A171" s="299" t="s">
        <v>768</v>
      </c>
      <c r="B171" s="315"/>
      <c r="C171" s="317" t="s">
        <v>899</v>
      </c>
      <c r="D171" s="313" t="s">
        <v>2550</v>
      </c>
      <c r="E171" s="317"/>
      <c r="F171" s="317"/>
      <c r="G171" s="317"/>
      <c r="H171" s="299">
        <v>1</v>
      </c>
      <c r="I171" s="317" t="s">
        <v>1017</v>
      </c>
      <c r="J171" s="317" t="s">
        <v>1146</v>
      </c>
      <c r="K171" s="324" t="s">
        <v>1005</v>
      </c>
      <c r="L171" s="299" t="s">
        <v>955</v>
      </c>
      <c r="M171" s="299" t="s">
        <v>957</v>
      </c>
    </row>
    <row r="172" spans="1:13" s="288" customFormat="1" ht="31.2" outlineLevel="1">
      <c r="A172" s="299" t="s">
        <v>2143</v>
      </c>
      <c r="B172" s="315"/>
      <c r="C172" s="420" t="s">
        <v>2214</v>
      </c>
      <c r="D172" s="316"/>
      <c r="E172" s="317"/>
      <c r="F172" s="317"/>
      <c r="G172" s="317"/>
      <c r="H172" s="299"/>
      <c r="I172" s="317"/>
      <c r="J172" s="317"/>
      <c r="K172" s="324"/>
      <c r="L172" s="299"/>
      <c r="M172" s="299"/>
    </row>
    <row r="173" spans="1:13" s="288" customFormat="1" ht="46.8" outlineLevel="1">
      <c r="A173" s="299" t="s">
        <v>2146</v>
      </c>
      <c r="B173" s="315"/>
      <c r="C173" s="420" t="s">
        <v>2215</v>
      </c>
      <c r="D173" s="316"/>
      <c r="E173" s="317"/>
      <c r="F173" s="317"/>
      <c r="G173" s="317"/>
      <c r="H173" s="299"/>
      <c r="I173" s="317"/>
      <c r="J173" s="317"/>
      <c r="K173" s="324"/>
      <c r="L173" s="299"/>
      <c r="M173" s="299"/>
    </row>
    <row r="174" spans="1:13" s="288" customFormat="1" outlineLevel="1">
      <c r="A174" s="303" t="s">
        <v>2149</v>
      </c>
      <c r="B174" s="315"/>
      <c r="C174" s="422" t="s">
        <v>2216</v>
      </c>
      <c r="D174" s="316"/>
      <c r="E174" s="317"/>
      <c r="F174" s="317"/>
      <c r="G174" s="317"/>
      <c r="H174" s="299"/>
      <c r="I174" s="317"/>
      <c r="J174" s="317"/>
      <c r="K174" s="324"/>
      <c r="L174" s="299"/>
      <c r="M174" s="299"/>
    </row>
    <row r="175" spans="1:13" s="288" customFormat="1" outlineLevel="1">
      <c r="A175" s="303" t="s">
        <v>2149</v>
      </c>
      <c r="B175" s="315"/>
      <c r="C175" s="422" t="s">
        <v>2212</v>
      </c>
      <c r="D175" s="316"/>
      <c r="E175" s="317"/>
      <c r="F175" s="317"/>
      <c r="G175" s="317"/>
      <c r="H175" s="299"/>
      <c r="I175" s="317"/>
      <c r="J175" s="317"/>
      <c r="K175" s="324"/>
      <c r="L175" s="299"/>
      <c r="M175" s="299"/>
    </row>
    <row r="176" spans="1:13" s="288" customFormat="1" outlineLevel="1">
      <c r="A176" s="303" t="s">
        <v>2149</v>
      </c>
      <c r="B176" s="315"/>
      <c r="C176" s="422" t="s">
        <v>2217</v>
      </c>
      <c r="D176" s="316"/>
      <c r="E176" s="317"/>
      <c r="F176" s="317"/>
      <c r="G176" s="317"/>
      <c r="H176" s="299"/>
      <c r="I176" s="317"/>
      <c r="J176" s="317"/>
      <c r="K176" s="324"/>
      <c r="L176" s="299"/>
      <c r="M176" s="299"/>
    </row>
    <row r="177" spans="1:13" s="288" customFormat="1" outlineLevel="1">
      <c r="A177" s="299" t="s">
        <v>2174</v>
      </c>
      <c r="B177" s="315"/>
      <c r="C177" s="422" t="s">
        <v>2218</v>
      </c>
      <c r="D177" s="316"/>
      <c r="E177" s="317"/>
      <c r="F177" s="317"/>
      <c r="G177" s="317"/>
      <c r="H177" s="299"/>
      <c r="I177" s="317"/>
      <c r="J177" s="317"/>
      <c r="K177" s="324"/>
      <c r="L177" s="299"/>
      <c r="M177" s="299"/>
    </row>
    <row r="178" spans="1:13" s="288" customFormat="1" outlineLevel="1">
      <c r="A178" s="303" t="s">
        <v>2149</v>
      </c>
      <c r="B178" s="315"/>
      <c r="C178" s="498" t="s">
        <v>2219</v>
      </c>
      <c r="D178" s="316"/>
      <c r="E178" s="317"/>
      <c r="F178" s="317"/>
      <c r="G178" s="317"/>
      <c r="H178" s="299"/>
      <c r="I178" s="317"/>
      <c r="J178" s="317"/>
      <c r="K178" s="324"/>
      <c r="L178" s="299"/>
      <c r="M178" s="299"/>
    </row>
    <row r="179" spans="1:13" s="288" customFormat="1" outlineLevel="1">
      <c r="A179" s="303" t="s">
        <v>2231</v>
      </c>
      <c r="B179" s="315"/>
      <c r="C179" s="498" t="s">
        <v>2220</v>
      </c>
      <c r="D179" s="316"/>
      <c r="E179" s="317"/>
      <c r="F179" s="317" t="s">
        <v>2232</v>
      </c>
      <c r="G179" s="317"/>
      <c r="H179" s="299"/>
      <c r="I179" s="317"/>
      <c r="J179" s="317"/>
      <c r="K179" s="324"/>
      <c r="L179" s="299"/>
      <c r="M179" s="299"/>
    </row>
    <row r="180" spans="1:13" s="288" customFormat="1" outlineLevel="1">
      <c r="A180" s="303" t="s">
        <v>2231</v>
      </c>
      <c r="B180" s="315"/>
      <c r="C180" s="498" t="s">
        <v>2221</v>
      </c>
      <c r="D180" s="316"/>
      <c r="E180" s="317"/>
      <c r="F180" s="317" t="s">
        <v>2232</v>
      </c>
      <c r="G180" s="317"/>
      <c r="H180" s="299"/>
      <c r="I180" s="317"/>
      <c r="J180" s="317"/>
      <c r="K180" s="324"/>
      <c r="L180" s="299"/>
      <c r="M180" s="299"/>
    </row>
    <row r="181" spans="1:13" s="288" customFormat="1" outlineLevel="1">
      <c r="A181" s="303" t="s">
        <v>2231</v>
      </c>
      <c r="B181" s="315"/>
      <c r="C181" s="498" t="s">
        <v>2222</v>
      </c>
      <c r="D181" s="316"/>
      <c r="E181" s="317"/>
      <c r="F181" s="317" t="s">
        <v>2232</v>
      </c>
      <c r="G181" s="317"/>
      <c r="H181" s="299"/>
      <c r="I181" s="317"/>
      <c r="J181" s="317"/>
      <c r="K181" s="324"/>
      <c r="L181" s="299"/>
      <c r="M181" s="299"/>
    </row>
    <row r="182" spans="1:13" s="288" customFormat="1" outlineLevel="1">
      <c r="A182" s="303" t="s">
        <v>2149</v>
      </c>
      <c r="B182" s="315"/>
      <c r="C182" s="498" t="s">
        <v>2223</v>
      </c>
      <c r="D182" s="316"/>
      <c r="E182" s="317"/>
      <c r="F182" s="317"/>
      <c r="G182" s="317"/>
      <c r="H182" s="299"/>
      <c r="I182" s="317"/>
      <c r="J182" s="317"/>
      <c r="K182" s="324"/>
      <c r="L182" s="299"/>
      <c r="M182" s="299"/>
    </row>
    <row r="183" spans="1:13" s="288" customFormat="1" outlineLevel="1">
      <c r="A183" s="303" t="s">
        <v>2231</v>
      </c>
      <c r="B183" s="315"/>
      <c r="C183" s="498" t="s">
        <v>2224</v>
      </c>
      <c r="D183" s="316"/>
      <c r="E183" s="317"/>
      <c r="F183" s="317" t="s">
        <v>2232</v>
      </c>
      <c r="G183" s="317"/>
      <c r="H183" s="299"/>
      <c r="I183" s="317"/>
      <c r="J183" s="317"/>
      <c r="K183" s="324"/>
      <c r="L183" s="299"/>
      <c r="M183" s="299"/>
    </row>
    <row r="184" spans="1:13" s="288" customFormat="1" outlineLevel="1">
      <c r="A184" s="303" t="s">
        <v>2231</v>
      </c>
      <c r="B184" s="315"/>
      <c r="C184" s="498" t="s">
        <v>2225</v>
      </c>
      <c r="D184" s="316"/>
      <c r="E184" s="317"/>
      <c r="F184" s="317" t="s">
        <v>2232</v>
      </c>
      <c r="G184" s="317"/>
      <c r="H184" s="299"/>
      <c r="I184" s="317"/>
      <c r="J184" s="317"/>
      <c r="K184" s="324"/>
      <c r="L184" s="299"/>
      <c r="M184" s="299"/>
    </row>
    <row r="185" spans="1:13" s="288" customFormat="1" ht="31.2" outlineLevel="1">
      <c r="A185" s="303" t="s">
        <v>2231</v>
      </c>
      <c r="B185" s="315"/>
      <c r="C185" s="498" t="s">
        <v>2226</v>
      </c>
      <c r="D185" s="316"/>
      <c r="E185" s="317"/>
      <c r="F185" s="317" t="s">
        <v>2232</v>
      </c>
      <c r="G185" s="317"/>
      <c r="H185" s="299"/>
      <c r="I185" s="317"/>
      <c r="J185" s="317"/>
      <c r="K185" s="324"/>
      <c r="L185" s="299"/>
      <c r="M185" s="299"/>
    </row>
    <row r="186" spans="1:13" s="288" customFormat="1" outlineLevel="1">
      <c r="A186" s="303" t="s">
        <v>2149</v>
      </c>
      <c r="B186" s="315"/>
      <c r="C186" s="498" t="s">
        <v>2227</v>
      </c>
      <c r="D186" s="316"/>
      <c r="E186" s="317"/>
      <c r="F186" s="317"/>
      <c r="G186" s="317"/>
      <c r="H186" s="299"/>
      <c r="I186" s="317"/>
      <c r="J186" s="317"/>
      <c r="K186" s="324"/>
      <c r="L186" s="299"/>
      <c r="M186" s="299"/>
    </row>
    <row r="187" spans="1:13" s="288" customFormat="1" outlineLevel="1">
      <c r="A187" s="303" t="s">
        <v>2231</v>
      </c>
      <c r="B187" s="315"/>
      <c r="C187" s="498" t="s">
        <v>2228</v>
      </c>
      <c r="D187" s="316"/>
      <c r="E187" s="317"/>
      <c r="F187" s="317" t="s">
        <v>2232</v>
      </c>
      <c r="G187" s="317"/>
      <c r="H187" s="299"/>
      <c r="I187" s="317"/>
      <c r="J187" s="317"/>
      <c r="K187" s="324"/>
      <c r="L187" s="299"/>
      <c r="M187" s="299"/>
    </row>
    <row r="188" spans="1:13" s="288" customFormat="1" outlineLevel="1">
      <c r="A188" s="303" t="s">
        <v>2231</v>
      </c>
      <c r="B188" s="315"/>
      <c r="C188" s="498" t="s">
        <v>2229</v>
      </c>
      <c r="D188" s="316"/>
      <c r="E188" s="317"/>
      <c r="F188" s="317" t="s">
        <v>2232</v>
      </c>
      <c r="G188" s="317"/>
      <c r="H188" s="299"/>
      <c r="I188" s="317"/>
      <c r="J188" s="317"/>
      <c r="K188" s="324"/>
      <c r="L188" s="299"/>
      <c r="M188" s="299"/>
    </row>
    <row r="189" spans="1:13" s="288" customFormat="1" outlineLevel="1">
      <c r="A189" s="303" t="s">
        <v>2231</v>
      </c>
      <c r="B189" s="315"/>
      <c r="C189" s="498" t="s">
        <v>2230</v>
      </c>
      <c r="D189" s="316"/>
      <c r="E189" s="317"/>
      <c r="F189" s="317" t="s">
        <v>2232</v>
      </c>
      <c r="G189" s="317"/>
      <c r="H189" s="299"/>
      <c r="I189" s="317"/>
      <c r="J189" s="317"/>
      <c r="K189" s="324"/>
      <c r="L189" s="299"/>
      <c r="M189" s="299"/>
    </row>
    <row r="190" spans="1:13" s="288" customFormat="1" ht="62.4" outlineLevel="1">
      <c r="A190" s="299" t="s">
        <v>769</v>
      </c>
      <c r="B190" s="315"/>
      <c r="C190" s="317" t="s">
        <v>1147</v>
      </c>
      <c r="D190" s="313" t="s">
        <v>2550</v>
      </c>
      <c r="E190" s="317"/>
      <c r="F190" s="317"/>
      <c r="G190" s="317"/>
      <c r="H190" s="299">
        <v>2</v>
      </c>
      <c r="I190" s="317" t="s">
        <v>2055</v>
      </c>
      <c r="J190" s="317" t="s">
        <v>924</v>
      </c>
      <c r="K190" s="338"/>
      <c r="L190" s="339" t="s">
        <v>955</v>
      </c>
      <c r="M190" s="135" t="s">
        <v>957</v>
      </c>
    </row>
    <row r="191" spans="1:13" s="288" customFormat="1" ht="31.2" outlineLevel="1">
      <c r="A191" s="303" t="s">
        <v>2149</v>
      </c>
      <c r="B191" s="315"/>
      <c r="C191" s="420" t="s">
        <v>2233</v>
      </c>
      <c r="D191" s="316"/>
      <c r="E191" s="317"/>
      <c r="F191" s="317"/>
      <c r="G191" s="317"/>
      <c r="H191" s="299"/>
      <c r="I191" s="317"/>
      <c r="J191" s="317"/>
      <c r="K191" s="338"/>
      <c r="L191" s="339"/>
      <c r="M191" s="135"/>
    </row>
    <row r="192" spans="1:13" ht="16.2" outlineLevel="1">
      <c r="A192" s="307" t="s">
        <v>814</v>
      </c>
      <c r="B192" s="310" t="s">
        <v>770</v>
      </c>
      <c r="C192" s="323"/>
      <c r="D192" s="323"/>
      <c r="E192" s="323"/>
      <c r="F192" s="323"/>
      <c r="G192" s="323"/>
      <c r="H192" s="132">
        <f>SUBTOTAL(9,H193:H197)</f>
        <v>6</v>
      </c>
      <c r="I192" s="323"/>
      <c r="J192" s="323"/>
      <c r="K192" s="332"/>
      <c r="L192" s="333"/>
      <c r="M192" s="136"/>
    </row>
    <row r="193" spans="1:13" s="130" customFormat="1" ht="126" customHeight="1" outlineLevel="1">
      <c r="A193" s="299" t="s">
        <v>772</v>
      </c>
      <c r="B193" s="336"/>
      <c r="C193" s="343" t="s">
        <v>773</v>
      </c>
      <c r="D193" s="313" t="s">
        <v>2550</v>
      </c>
      <c r="E193" s="343"/>
      <c r="F193" s="343"/>
      <c r="G193" s="343"/>
      <c r="H193" s="136">
        <v>2</v>
      </c>
      <c r="I193" s="332"/>
      <c r="J193" s="323" t="s">
        <v>1148</v>
      </c>
      <c r="K193" s="332"/>
      <c r="L193" s="299" t="s">
        <v>955</v>
      </c>
      <c r="M193" s="136" t="s">
        <v>969</v>
      </c>
    </row>
    <row r="194" spans="1:13" s="130" customFormat="1" ht="93.6" outlineLevel="1">
      <c r="A194" s="299" t="s">
        <v>900</v>
      </c>
      <c r="B194" s="336"/>
      <c r="C194" s="317" t="s">
        <v>1869</v>
      </c>
      <c r="D194" s="313" t="s">
        <v>2550</v>
      </c>
      <c r="E194" s="317"/>
      <c r="F194" s="317"/>
      <c r="G194" s="317"/>
      <c r="H194" s="299">
        <v>2</v>
      </c>
      <c r="I194" s="317" t="s">
        <v>2056</v>
      </c>
      <c r="J194" s="317" t="s">
        <v>924</v>
      </c>
      <c r="K194" s="332"/>
      <c r="L194" s="299" t="s">
        <v>955</v>
      </c>
      <c r="M194" s="136" t="s">
        <v>969</v>
      </c>
    </row>
    <row r="195" spans="1:13" s="130" customFormat="1" ht="31.2" outlineLevel="1">
      <c r="A195" s="299" t="s">
        <v>2143</v>
      </c>
      <c r="B195" s="336"/>
      <c r="C195" s="422" t="s">
        <v>2234</v>
      </c>
      <c r="D195" s="343"/>
      <c r="E195" s="317"/>
      <c r="F195" s="317"/>
      <c r="G195" s="317"/>
      <c r="H195" s="299"/>
      <c r="I195" s="317"/>
      <c r="J195" s="317"/>
      <c r="K195" s="332"/>
      <c r="L195" s="299"/>
      <c r="M195" s="136"/>
    </row>
    <row r="196" spans="1:13" s="130" customFormat="1" ht="31.2" outlineLevel="1">
      <c r="A196" s="299" t="s">
        <v>2146</v>
      </c>
      <c r="B196" s="336"/>
      <c r="C196" s="422" t="s">
        <v>2235</v>
      </c>
      <c r="D196" s="343"/>
      <c r="E196" s="317"/>
      <c r="F196" s="317"/>
      <c r="G196" s="317"/>
      <c r="H196" s="299"/>
      <c r="I196" s="317"/>
      <c r="J196" s="317"/>
      <c r="K196" s="332"/>
      <c r="L196" s="299"/>
      <c r="M196" s="136"/>
    </row>
    <row r="197" spans="1:13" s="130" customFormat="1" ht="78" outlineLevel="1">
      <c r="A197" s="299" t="s">
        <v>1255</v>
      </c>
      <c r="B197" s="336"/>
      <c r="C197" s="317" t="s">
        <v>1872</v>
      </c>
      <c r="D197" s="313" t="s">
        <v>2550</v>
      </c>
      <c r="E197" s="317"/>
      <c r="F197" s="317"/>
      <c r="G197" s="317"/>
      <c r="H197" s="299">
        <v>2</v>
      </c>
      <c r="I197" s="317" t="s">
        <v>2057</v>
      </c>
      <c r="J197" s="317" t="s">
        <v>924</v>
      </c>
      <c r="K197" s="332"/>
      <c r="L197" s="299" t="s">
        <v>955</v>
      </c>
      <c r="M197" s="136" t="s">
        <v>969</v>
      </c>
    </row>
    <row r="198" spans="1:13" s="130" customFormat="1" outlineLevel="1">
      <c r="A198" s="299" t="s">
        <v>2143</v>
      </c>
      <c r="B198" s="336"/>
      <c r="C198" s="422" t="s">
        <v>2236</v>
      </c>
      <c r="D198" s="343"/>
      <c r="E198" s="317"/>
      <c r="F198" s="317"/>
      <c r="G198" s="317"/>
      <c r="H198" s="299"/>
      <c r="I198" s="317"/>
      <c r="J198" s="317"/>
      <c r="K198" s="332"/>
      <c r="L198" s="299"/>
      <c r="M198" s="136"/>
    </row>
    <row r="199" spans="1:13" s="130" customFormat="1" ht="31.2" outlineLevel="1">
      <c r="A199" s="299" t="s">
        <v>2146</v>
      </c>
      <c r="B199" s="336"/>
      <c r="C199" s="422" t="s">
        <v>2237</v>
      </c>
      <c r="D199" s="343"/>
      <c r="E199" s="317"/>
      <c r="F199" s="317"/>
      <c r="G199" s="317"/>
      <c r="H199" s="299"/>
      <c r="I199" s="317"/>
      <c r="J199" s="317"/>
      <c r="K199" s="332"/>
      <c r="L199" s="299"/>
      <c r="M199" s="136"/>
    </row>
    <row r="200" spans="1:13" s="400" customFormat="1" ht="16.2" outlineLevel="1">
      <c r="A200" s="307" t="s">
        <v>835</v>
      </c>
      <c r="B200" s="310" t="s">
        <v>771</v>
      </c>
      <c r="C200" s="344"/>
      <c r="D200" s="344"/>
      <c r="E200" s="344"/>
      <c r="F200" s="344"/>
      <c r="G200" s="344"/>
      <c r="H200" s="132">
        <f>SUBTOTAL(9,H201:H202)</f>
        <v>3</v>
      </c>
      <c r="I200" s="346"/>
      <c r="J200" s="345"/>
      <c r="K200" s="346"/>
      <c r="L200" s="347"/>
      <c r="M200" s="299"/>
    </row>
    <row r="201" spans="1:13" s="130" customFormat="1" ht="126" customHeight="1" outlineLevel="1">
      <c r="A201" s="299" t="s">
        <v>774</v>
      </c>
      <c r="B201" s="325"/>
      <c r="C201" s="323" t="s">
        <v>1873</v>
      </c>
      <c r="D201" s="313" t="s">
        <v>2550</v>
      </c>
      <c r="E201" s="323"/>
      <c r="F201" s="323" t="s">
        <v>2232</v>
      </c>
      <c r="G201" s="323"/>
      <c r="H201" s="299">
        <v>1</v>
      </c>
      <c r="I201" s="348"/>
      <c r="J201" s="323" t="s">
        <v>927</v>
      </c>
      <c r="K201" s="348"/>
      <c r="L201" s="299" t="s">
        <v>955</v>
      </c>
      <c r="M201" s="299" t="s">
        <v>957</v>
      </c>
    </row>
    <row r="202" spans="1:13" s="130" customFormat="1" ht="124.8" outlineLevel="1">
      <c r="A202" s="299" t="s">
        <v>901</v>
      </c>
      <c r="B202" s="325"/>
      <c r="C202" s="323" t="s">
        <v>902</v>
      </c>
      <c r="D202" s="313" t="s">
        <v>2550</v>
      </c>
      <c r="E202" s="323"/>
      <c r="F202" s="323"/>
      <c r="G202" s="323"/>
      <c r="H202" s="299">
        <v>2</v>
      </c>
      <c r="I202" s="317" t="s">
        <v>2058</v>
      </c>
      <c r="J202" s="323" t="s">
        <v>924</v>
      </c>
      <c r="K202" s="348"/>
      <c r="L202" s="299" t="s">
        <v>955</v>
      </c>
      <c r="M202" s="299" t="s">
        <v>957</v>
      </c>
    </row>
    <row r="203" spans="1:13" s="130" customFormat="1" ht="31.2" outlineLevel="1">
      <c r="A203" s="299" t="s">
        <v>2143</v>
      </c>
      <c r="B203" s="325"/>
      <c r="C203" s="422" t="s">
        <v>2238</v>
      </c>
      <c r="D203" s="323"/>
      <c r="E203" s="323"/>
      <c r="F203" s="323"/>
      <c r="G203" s="323"/>
      <c r="H203" s="299"/>
      <c r="I203" s="317"/>
      <c r="J203" s="323"/>
      <c r="K203" s="348"/>
      <c r="L203" s="299"/>
      <c r="M203" s="299"/>
    </row>
    <row r="204" spans="1:13" s="130" customFormat="1" ht="46.8" outlineLevel="1">
      <c r="A204" s="299" t="s">
        <v>2146</v>
      </c>
      <c r="B204" s="325"/>
      <c r="C204" s="422" t="s">
        <v>2239</v>
      </c>
      <c r="D204" s="323"/>
      <c r="E204" s="323"/>
      <c r="F204" s="323"/>
      <c r="G204" s="323"/>
      <c r="H204" s="299"/>
      <c r="I204" s="317"/>
      <c r="J204" s="323"/>
      <c r="K204" s="348"/>
      <c r="L204" s="299"/>
      <c r="M204" s="299"/>
    </row>
    <row r="205" spans="1:13" s="167" customFormat="1" ht="16.2" outlineLevel="1">
      <c r="A205" s="307" t="s">
        <v>1277</v>
      </c>
      <c r="B205" s="341" t="s">
        <v>1874</v>
      </c>
      <c r="C205" s="342"/>
      <c r="D205" s="342"/>
      <c r="E205" s="342"/>
      <c r="F205" s="342"/>
      <c r="G205" s="342"/>
      <c r="H205" s="132">
        <f>SUBTOTAL(9,H206:H211)</f>
        <v>6</v>
      </c>
      <c r="I205" s="332"/>
      <c r="J205" s="323"/>
      <c r="K205" s="332"/>
      <c r="L205" s="333"/>
      <c r="M205" s="136"/>
    </row>
    <row r="206" spans="1:13" s="288" customFormat="1" ht="47.25" customHeight="1" outlineLevel="1">
      <c r="A206" s="299" t="s">
        <v>775</v>
      </c>
      <c r="B206" s="315"/>
      <c r="C206" s="316" t="s">
        <v>1229</v>
      </c>
      <c r="D206" s="313" t="s">
        <v>2550</v>
      </c>
      <c r="E206" s="316"/>
      <c r="F206" s="316" t="s">
        <v>2243</v>
      </c>
      <c r="G206" s="316"/>
      <c r="H206" s="299">
        <v>2</v>
      </c>
      <c r="I206" s="338"/>
      <c r="J206" s="317" t="s">
        <v>928</v>
      </c>
      <c r="K206" s="338"/>
      <c r="L206" s="299" t="s">
        <v>955</v>
      </c>
      <c r="M206" s="136" t="s">
        <v>1231</v>
      </c>
    </row>
    <row r="207" spans="1:13" s="288" customFormat="1" ht="36.75" customHeight="1" outlineLevel="1">
      <c r="A207" s="299" t="s">
        <v>776</v>
      </c>
      <c r="B207" s="315"/>
      <c r="C207" s="316" t="s">
        <v>1875</v>
      </c>
      <c r="D207" s="313" t="s">
        <v>2550</v>
      </c>
      <c r="E207" s="316"/>
      <c r="F207" s="316"/>
      <c r="G207" s="316"/>
      <c r="H207" s="299">
        <v>1</v>
      </c>
      <c r="I207" s="338" t="s">
        <v>1006</v>
      </c>
      <c r="J207" s="317" t="s">
        <v>930</v>
      </c>
      <c r="K207" s="338"/>
      <c r="L207" s="299" t="s">
        <v>955</v>
      </c>
      <c r="M207" s="136" t="s">
        <v>1231</v>
      </c>
    </row>
    <row r="208" spans="1:13" s="288" customFormat="1" outlineLevel="1">
      <c r="A208" s="299" t="s">
        <v>2143</v>
      </c>
      <c r="B208" s="315"/>
      <c r="C208" s="422" t="s">
        <v>2240</v>
      </c>
      <c r="D208" s="316"/>
      <c r="E208" s="316"/>
      <c r="F208" s="316"/>
      <c r="G208" s="316"/>
      <c r="H208" s="299"/>
      <c r="I208" s="338"/>
      <c r="J208" s="317"/>
      <c r="K208" s="338"/>
      <c r="L208" s="299"/>
      <c r="M208" s="136"/>
    </row>
    <row r="209" spans="1:24" s="288" customFormat="1" outlineLevel="1">
      <c r="A209" s="299" t="s">
        <v>2146</v>
      </c>
      <c r="B209" s="315"/>
      <c r="C209" s="422" t="s">
        <v>2241</v>
      </c>
      <c r="D209" s="316"/>
      <c r="E209" s="316"/>
      <c r="F209" s="316"/>
      <c r="G209" s="316"/>
      <c r="H209" s="299"/>
      <c r="I209" s="338"/>
      <c r="J209" s="317"/>
      <c r="K209" s="338"/>
      <c r="L209" s="299"/>
      <c r="M209" s="136"/>
    </row>
    <row r="210" spans="1:24" s="288" customFormat="1" outlineLevel="1">
      <c r="A210" s="299"/>
      <c r="B210" s="315"/>
      <c r="C210" s="422" t="s">
        <v>2242</v>
      </c>
      <c r="D210" s="316"/>
      <c r="E210" s="316"/>
      <c r="F210" s="316"/>
      <c r="G210" s="316"/>
      <c r="H210" s="299"/>
      <c r="I210" s="338"/>
      <c r="J210" s="317"/>
      <c r="K210" s="338"/>
      <c r="L210" s="299"/>
      <c r="M210" s="136"/>
    </row>
    <row r="211" spans="1:24" s="288" customFormat="1" ht="93.6" outlineLevel="1">
      <c r="A211" s="299" t="s">
        <v>1251</v>
      </c>
      <c r="B211" s="315"/>
      <c r="C211" s="316" t="s">
        <v>1876</v>
      </c>
      <c r="D211" s="313" t="s">
        <v>2550</v>
      </c>
      <c r="E211" s="316"/>
      <c r="F211" s="316"/>
      <c r="G211" s="316"/>
      <c r="H211" s="299">
        <v>3</v>
      </c>
      <c r="I211" s="338"/>
      <c r="J211" s="317" t="s">
        <v>1230</v>
      </c>
      <c r="K211" s="338"/>
      <c r="L211" s="299" t="s">
        <v>955</v>
      </c>
      <c r="M211" s="136" t="s">
        <v>1231</v>
      </c>
    </row>
    <row r="212" spans="1:24" ht="16.2" outlineLevel="1">
      <c r="A212" s="307" t="s">
        <v>1278</v>
      </c>
      <c r="B212" s="341" t="s">
        <v>1877</v>
      </c>
      <c r="C212" s="342"/>
      <c r="D212" s="342"/>
      <c r="E212" s="342"/>
      <c r="F212" s="342"/>
      <c r="G212" s="342"/>
      <c r="H212" s="132">
        <f>SUBTOTAL(9,H213:H216)</f>
        <v>5</v>
      </c>
      <c r="I212" s="316"/>
      <c r="J212" s="317"/>
      <c r="K212" s="338"/>
      <c r="L212" s="339"/>
      <c r="M212" s="299"/>
    </row>
    <row r="213" spans="1:24" s="288" customFormat="1" ht="95.1" customHeight="1" outlineLevel="1">
      <c r="A213" s="299" t="s">
        <v>1252</v>
      </c>
      <c r="B213" s="315"/>
      <c r="C213" s="499" t="s">
        <v>919</v>
      </c>
      <c r="D213" s="313" t="s">
        <v>2550</v>
      </c>
      <c r="E213" s="317"/>
      <c r="F213" s="317"/>
      <c r="G213" s="317"/>
      <c r="H213" s="299">
        <v>3</v>
      </c>
      <c r="I213" s="317" t="s">
        <v>2059</v>
      </c>
      <c r="J213" s="317" t="s">
        <v>924</v>
      </c>
      <c r="K213" s="338"/>
      <c r="L213" s="299" t="s">
        <v>955</v>
      </c>
      <c r="M213" s="299" t="s">
        <v>956</v>
      </c>
    </row>
    <row r="214" spans="1:24" s="288" customFormat="1" ht="23.25" customHeight="1" outlineLevel="1">
      <c r="A214" s="299"/>
      <c r="B214" s="315"/>
      <c r="C214" s="422" t="s">
        <v>2244</v>
      </c>
      <c r="D214" s="317"/>
      <c r="E214" s="317"/>
      <c r="F214" s="317"/>
      <c r="G214" s="317"/>
      <c r="H214" s="299"/>
      <c r="I214" s="317"/>
      <c r="J214" s="317"/>
      <c r="K214" s="338"/>
      <c r="L214" s="299"/>
      <c r="M214" s="299"/>
    </row>
    <row r="215" spans="1:24" s="288" customFormat="1" ht="31.2" outlineLevel="1">
      <c r="A215" s="299"/>
      <c r="B215" s="315"/>
      <c r="C215" s="422" t="s">
        <v>2245</v>
      </c>
      <c r="D215" s="317"/>
      <c r="E215" s="317"/>
      <c r="F215" s="317"/>
      <c r="G215" s="317"/>
      <c r="H215" s="299"/>
      <c r="I215" s="317"/>
      <c r="J215" s="317"/>
      <c r="K215" s="338"/>
      <c r="L215" s="299"/>
      <c r="M215" s="299"/>
    </row>
    <row r="216" spans="1:24" s="288" customFormat="1" ht="109.2" outlineLevel="1">
      <c r="A216" s="299" t="s">
        <v>1253</v>
      </c>
      <c r="B216" s="315"/>
      <c r="C216" s="317" t="s">
        <v>1178</v>
      </c>
      <c r="D216" s="313" t="s">
        <v>2550</v>
      </c>
      <c r="E216" s="317"/>
      <c r="F216" s="317"/>
      <c r="G216" s="317"/>
      <c r="H216" s="299">
        <v>2</v>
      </c>
      <c r="I216" s="317" t="s">
        <v>2060</v>
      </c>
      <c r="J216" s="317" t="s">
        <v>924</v>
      </c>
      <c r="K216" s="338"/>
      <c r="L216" s="299" t="s">
        <v>955</v>
      </c>
      <c r="M216" s="299" t="s">
        <v>956</v>
      </c>
    </row>
    <row r="217" spans="1:24" s="288" customFormat="1" ht="31.2" outlineLevel="1">
      <c r="A217" s="299" t="s">
        <v>2143</v>
      </c>
      <c r="B217" s="315"/>
      <c r="C217" s="422" t="s">
        <v>2246</v>
      </c>
      <c r="D217" s="317"/>
      <c r="E217" s="317"/>
      <c r="F217" s="317"/>
      <c r="G217" s="317"/>
      <c r="H217" s="299"/>
      <c r="I217" s="317"/>
      <c r="J217" s="317"/>
      <c r="K217" s="338"/>
      <c r="L217" s="299"/>
      <c r="M217" s="299"/>
    </row>
    <row r="218" spans="1:24" s="378" customFormat="1">
      <c r="A218" s="307">
        <v>4</v>
      </c>
      <c r="B218" s="503" t="s">
        <v>792</v>
      </c>
      <c r="C218" s="503"/>
      <c r="D218" s="503"/>
      <c r="E218" s="503"/>
      <c r="F218" s="503"/>
      <c r="G218" s="503"/>
      <c r="H218" s="503"/>
      <c r="I218" s="503"/>
      <c r="J218" s="503"/>
      <c r="K218" s="308"/>
      <c r="L218" s="309"/>
      <c r="M218" s="307"/>
    </row>
    <row r="219" spans="1:24" s="167" customFormat="1" ht="16.2" outlineLevel="1">
      <c r="A219" s="307" t="s">
        <v>815</v>
      </c>
      <c r="B219" s="310" t="s">
        <v>803</v>
      </c>
      <c r="C219" s="344"/>
      <c r="D219" s="344"/>
      <c r="E219" s="344"/>
      <c r="F219" s="344"/>
      <c r="G219" s="344"/>
      <c r="H219" s="132">
        <f>SUBTOTAL(9,H220:H231)</f>
        <v>19</v>
      </c>
      <c r="I219" s="346"/>
      <c r="J219" s="344"/>
      <c r="K219" s="346"/>
      <c r="L219" s="347"/>
      <c r="M219" s="299"/>
    </row>
    <row r="220" spans="1:24" s="378" customFormat="1" ht="37.5" customHeight="1" outlineLevel="1">
      <c r="A220" s="349" t="s">
        <v>451</v>
      </c>
      <c r="B220" s="350"/>
      <c r="C220" s="351" t="s">
        <v>1160</v>
      </c>
      <c r="D220" s="313" t="s">
        <v>2550</v>
      </c>
      <c r="E220" s="351"/>
      <c r="F220" s="351"/>
      <c r="G220" s="351"/>
      <c r="H220" s="353">
        <v>2</v>
      </c>
      <c r="I220" s="354"/>
      <c r="J220" s="352" t="s">
        <v>920</v>
      </c>
      <c r="K220" s="354"/>
      <c r="L220" s="353" t="s">
        <v>955</v>
      </c>
      <c r="M220" s="353" t="s">
        <v>966</v>
      </c>
      <c r="N220" s="167"/>
      <c r="O220" s="167"/>
      <c r="P220" s="167"/>
      <c r="Q220" s="167"/>
      <c r="R220" s="167"/>
      <c r="S220" s="167"/>
      <c r="T220" s="167"/>
      <c r="U220" s="167"/>
      <c r="V220" s="167"/>
      <c r="W220" s="167"/>
      <c r="X220" s="167"/>
    </row>
    <row r="221" spans="1:24" s="378" customFormat="1" ht="37.5" customHeight="1" outlineLevel="1">
      <c r="A221" s="349" t="s">
        <v>452</v>
      </c>
      <c r="B221" s="350"/>
      <c r="C221" s="351" t="s">
        <v>1878</v>
      </c>
      <c r="D221" s="313" t="s">
        <v>2550</v>
      </c>
      <c r="E221" s="351"/>
      <c r="F221" s="351"/>
      <c r="G221" s="351"/>
      <c r="H221" s="353">
        <v>2</v>
      </c>
      <c r="I221" s="354"/>
      <c r="J221" s="352" t="s">
        <v>920</v>
      </c>
      <c r="K221" s="354"/>
      <c r="L221" s="353" t="s">
        <v>955</v>
      </c>
      <c r="M221" s="353" t="s">
        <v>966</v>
      </c>
      <c r="N221" s="167"/>
      <c r="O221" s="167"/>
      <c r="P221" s="167"/>
      <c r="Q221" s="167"/>
      <c r="R221" s="167"/>
      <c r="S221" s="167"/>
      <c r="T221" s="167"/>
      <c r="U221" s="167"/>
      <c r="V221" s="167"/>
      <c r="W221" s="167"/>
      <c r="X221" s="167"/>
    </row>
    <row r="222" spans="1:24" s="378" customFormat="1" ht="93.6" outlineLevel="1">
      <c r="A222" s="349" t="s">
        <v>453</v>
      </c>
      <c r="B222" s="350"/>
      <c r="C222" s="357" t="s">
        <v>1232</v>
      </c>
      <c r="D222" s="313" t="s">
        <v>2550</v>
      </c>
      <c r="E222" s="351"/>
      <c r="F222" s="351"/>
      <c r="G222" s="351"/>
      <c r="H222" s="353">
        <v>3</v>
      </c>
      <c r="I222" s="355" t="s">
        <v>2061</v>
      </c>
      <c r="J222" s="351" t="s">
        <v>929</v>
      </c>
      <c r="K222" s="354"/>
      <c r="L222" s="353" t="s">
        <v>955</v>
      </c>
      <c r="M222" s="353" t="s">
        <v>966</v>
      </c>
      <c r="N222" s="167"/>
      <c r="O222" s="167"/>
      <c r="P222" s="167"/>
      <c r="Q222" s="167"/>
      <c r="R222" s="167"/>
      <c r="S222" s="167"/>
      <c r="T222" s="167"/>
      <c r="U222" s="167"/>
      <c r="V222" s="167"/>
      <c r="W222" s="167"/>
      <c r="X222" s="167"/>
    </row>
    <row r="223" spans="1:24" s="378" customFormat="1" outlineLevel="1">
      <c r="A223" s="349" t="s">
        <v>2143</v>
      </c>
      <c r="B223" s="425"/>
      <c r="C223" s="422" t="s">
        <v>2247</v>
      </c>
      <c r="D223" s="426"/>
      <c r="E223" s="357"/>
      <c r="F223" s="357"/>
      <c r="G223" s="357"/>
      <c r="H223" s="358"/>
      <c r="I223" s="359"/>
      <c r="J223" s="357"/>
      <c r="K223" s="360"/>
      <c r="L223" s="358"/>
      <c r="M223" s="358"/>
      <c r="N223" s="167"/>
      <c r="O223" s="167"/>
      <c r="P223" s="167"/>
      <c r="Q223" s="167"/>
      <c r="R223" s="167"/>
      <c r="S223" s="167"/>
      <c r="T223" s="167"/>
      <c r="U223" s="167"/>
      <c r="V223" s="167"/>
      <c r="W223" s="167"/>
      <c r="X223" s="167"/>
    </row>
    <row r="224" spans="1:24" s="378" customFormat="1" ht="31.2" outlineLevel="1">
      <c r="A224" s="349" t="s">
        <v>2146</v>
      </c>
      <c r="B224" s="425"/>
      <c r="C224" s="422" t="s">
        <v>2248</v>
      </c>
      <c r="D224" s="426"/>
      <c r="E224" s="357"/>
      <c r="F224" s="357"/>
      <c r="G224" s="357"/>
      <c r="H224" s="358"/>
      <c r="I224" s="359"/>
      <c r="J224" s="357"/>
      <c r="K224" s="360"/>
      <c r="L224" s="358"/>
      <c r="M224" s="358"/>
      <c r="N224" s="167"/>
      <c r="O224" s="167"/>
      <c r="P224" s="167"/>
      <c r="Q224" s="167"/>
      <c r="R224" s="167"/>
      <c r="S224" s="167"/>
      <c r="T224" s="167"/>
      <c r="U224" s="167"/>
      <c r="V224" s="167"/>
      <c r="W224" s="167"/>
      <c r="X224" s="167"/>
    </row>
    <row r="225" spans="1:24" s="378" customFormat="1" ht="93.6" outlineLevel="1">
      <c r="A225" s="349" t="s">
        <v>1163</v>
      </c>
      <c r="B225" s="356"/>
      <c r="C225" s="427" t="s">
        <v>1161</v>
      </c>
      <c r="D225" s="313" t="s">
        <v>2550</v>
      </c>
      <c r="E225" s="357"/>
      <c r="F225" s="357"/>
      <c r="G225" s="357"/>
      <c r="H225" s="358">
        <v>3</v>
      </c>
      <c r="I225" s="359" t="s">
        <v>2062</v>
      </c>
      <c r="J225" s="357" t="s">
        <v>929</v>
      </c>
      <c r="K225" s="360"/>
      <c r="L225" s="358" t="s">
        <v>955</v>
      </c>
      <c r="M225" s="358" t="s">
        <v>966</v>
      </c>
      <c r="N225" s="167"/>
      <c r="O225" s="167"/>
      <c r="P225" s="167"/>
      <c r="Q225" s="167"/>
      <c r="R225" s="167"/>
      <c r="S225" s="167"/>
      <c r="T225" s="167"/>
      <c r="U225" s="167"/>
      <c r="V225" s="167"/>
      <c r="W225" s="167"/>
      <c r="X225" s="167"/>
    </row>
    <row r="226" spans="1:24" s="378" customFormat="1" ht="31.2" outlineLevel="1">
      <c r="A226" s="349"/>
      <c r="B226" s="428"/>
      <c r="C226" s="420" t="s">
        <v>2249</v>
      </c>
      <c r="D226" s="429"/>
      <c r="E226" s="429"/>
      <c r="F226" s="429"/>
      <c r="G226" s="429"/>
      <c r="H226" s="430"/>
      <c r="I226" s="431"/>
      <c r="J226" s="429"/>
      <c r="K226" s="432"/>
      <c r="L226" s="358"/>
      <c r="M226" s="430"/>
      <c r="N226" s="167"/>
      <c r="O226" s="167"/>
      <c r="P226" s="167"/>
      <c r="Q226" s="167"/>
      <c r="R226" s="167"/>
      <c r="S226" s="167"/>
      <c r="T226" s="167"/>
      <c r="U226" s="167"/>
      <c r="V226" s="167"/>
      <c r="W226" s="167"/>
      <c r="X226" s="167"/>
    </row>
    <row r="227" spans="1:24" s="378" customFormat="1" ht="46.8" outlineLevel="1">
      <c r="A227" s="349" t="s">
        <v>1164</v>
      </c>
      <c r="B227" s="319"/>
      <c r="C227" s="316" t="s">
        <v>1656</v>
      </c>
      <c r="D227" s="313" t="s">
        <v>2550</v>
      </c>
      <c r="E227" s="316"/>
      <c r="F227" s="316"/>
      <c r="G227" s="316"/>
      <c r="H227" s="299">
        <v>3</v>
      </c>
      <c r="I227" s="324"/>
      <c r="J227" s="317" t="s">
        <v>920</v>
      </c>
      <c r="K227" s="361"/>
      <c r="L227" s="358" t="s">
        <v>955</v>
      </c>
      <c r="M227" s="299" t="s">
        <v>966</v>
      </c>
      <c r="N227" s="167"/>
      <c r="O227" s="167"/>
      <c r="P227" s="167"/>
      <c r="Q227" s="167"/>
      <c r="R227" s="167"/>
      <c r="S227" s="167"/>
      <c r="T227" s="167"/>
      <c r="U227" s="167"/>
      <c r="V227" s="167"/>
      <c r="W227" s="167"/>
      <c r="X227" s="167"/>
    </row>
    <row r="228" spans="1:24" s="167" customFormat="1" ht="124.8" outlineLevel="1">
      <c r="A228" s="349" t="s">
        <v>1265</v>
      </c>
      <c r="B228" s="336"/>
      <c r="C228" s="316" t="s">
        <v>1281</v>
      </c>
      <c r="D228" s="313" t="s">
        <v>2550</v>
      </c>
      <c r="E228" s="316"/>
      <c r="F228" s="316"/>
      <c r="G228" s="316"/>
      <c r="H228" s="299">
        <v>3</v>
      </c>
      <c r="I228" s="324" t="s">
        <v>2113</v>
      </c>
      <c r="J228" s="316" t="s">
        <v>929</v>
      </c>
      <c r="K228" s="346"/>
      <c r="L228" s="299" t="s">
        <v>955</v>
      </c>
      <c r="M228" s="299" t="s">
        <v>1079</v>
      </c>
    </row>
    <row r="229" spans="1:24" s="167" customFormat="1" outlineLevel="1">
      <c r="A229" s="349" t="s">
        <v>2143</v>
      </c>
      <c r="B229" s="336"/>
      <c r="C229" s="422" t="s">
        <v>2250</v>
      </c>
      <c r="D229" s="316"/>
      <c r="E229" s="316"/>
      <c r="F229" s="316"/>
      <c r="G229" s="316"/>
      <c r="H229" s="299"/>
      <c r="I229" s="324"/>
      <c r="J229" s="316"/>
      <c r="K229" s="346"/>
      <c r="L229" s="299"/>
      <c r="M229" s="299"/>
    </row>
    <row r="230" spans="1:24" s="167" customFormat="1" ht="31.2" outlineLevel="1">
      <c r="A230" s="349" t="s">
        <v>2146</v>
      </c>
      <c r="B230" s="336"/>
      <c r="C230" s="422" t="s">
        <v>2251</v>
      </c>
      <c r="D230" s="316"/>
      <c r="E230" s="316"/>
      <c r="F230" s="316">
        <v>119</v>
      </c>
      <c r="G230" s="316"/>
      <c r="H230" s="299"/>
      <c r="I230" s="324"/>
      <c r="J230" s="316"/>
      <c r="K230" s="346"/>
      <c r="L230" s="299"/>
      <c r="M230" s="299"/>
    </row>
    <row r="231" spans="1:24" s="167" customFormat="1" ht="124.8" outlineLevel="1">
      <c r="A231" s="349" t="s">
        <v>1652</v>
      </c>
      <c r="B231" s="336"/>
      <c r="C231" s="316" t="s">
        <v>1879</v>
      </c>
      <c r="D231" s="313" t="s">
        <v>2550</v>
      </c>
      <c r="E231" s="316"/>
      <c r="F231" s="316"/>
      <c r="G231" s="316"/>
      <c r="H231" s="299">
        <v>3</v>
      </c>
      <c r="I231" s="324" t="s">
        <v>2116</v>
      </c>
      <c r="J231" s="316" t="s">
        <v>929</v>
      </c>
      <c r="K231" s="346"/>
      <c r="L231" s="299" t="s">
        <v>955</v>
      </c>
      <c r="M231" s="299" t="s">
        <v>1079</v>
      </c>
    </row>
    <row r="232" spans="1:24" s="167" customFormat="1" ht="31.2" outlineLevel="1">
      <c r="A232" s="430"/>
      <c r="B232" s="336"/>
      <c r="C232" s="420" t="s">
        <v>2252</v>
      </c>
      <c r="D232" s="316"/>
      <c r="E232" s="316"/>
      <c r="F232" s="316"/>
      <c r="G232" s="316"/>
      <c r="H232" s="299"/>
      <c r="I232" s="324"/>
      <c r="J232" s="316"/>
      <c r="K232" s="346"/>
      <c r="L232" s="299"/>
      <c r="M232" s="299"/>
    </row>
    <row r="233" spans="1:24" s="167" customFormat="1" ht="16.2" outlineLevel="1">
      <c r="A233" s="307" t="s">
        <v>816</v>
      </c>
      <c r="B233" s="310" t="s">
        <v>905</v>
      </c>
      <c r="C233" s="311"/>
      <c r="D233" s="311"/>
      <c r="E233" s="311"/>
      <c r="F233" s="311"/>
      <c r="G233" s="311"/>
      <c r="H233" s="132">
        <f>SUBTOTAL(9,H234:H245)</f>
        <v>16</v>
      </c>
      <c r="I233" s="434"/>
      <c r="J233" s="311"/>
      <c r="K233" s="346"/>
      <c r="L233" s="347"/>
      <c r="M233" s="299"/>
    </row>
    <row r="234" spans="1:24" s="378" customFormat="1" ht="78" outlineLevel="1">
      <c r="A234" s="349" t="s">
        <v>454</v>
      </c>
      <c r="B234" s="350"/>
      <c r="C234" s="351" t="s">
        <v>1162</v>
      </c>
      <c r="D234" s="313" t="s">
        <v>2550</v>
      </c>
      <c r="E234" s="351"/>
      <c r="F234" s="351"/>
      <c r="G234" s="351"/>
      <c r="H234" s="353">
        <v>2</v>
      </c>
      <c r="I234" s="433" t="s">
        <v>2063</v>
      </c>
      <c r="J234" s="351" t="s">
        <v>929</v>
      </c>
      <c r="K234" s="354"/>
      <c r="L234" s="353" t="s">
        <v>955</v>
      </c>
      <c r="M234" s="353" t="s">
        <v>966</v>
      </c>
      <c r="N234" s="167"/>
      <c r="O234" s="167"/>
      <c r="P234" s="167"/>
      <c r="Q234" s="167"/>
      <c r="R234" s="167"/>
      <c r="S234" s="167"/>
      <c r="T234" s="167"/>
      <c r="U234" s="167"/>
      <c r="V234" s="167"/>
      <c r="W234" s="167"/>
      <c r="X234" s="167"/>
    </row>
    <row r="235" spans="1:24" s="378" customFormat="1" ht="31.2" outlineLevel="1">
      <c r="A235" s="435" t="s">
        <v>2149</v>
      </c>
      <c r="B235" s="350"/>
      <c r="C235" s="420" t="s">
        <v>2253</v>
      </c>
      <c r="D235" s="351"/>
      <c r="E235" s="351"/>
      <c r="F235" s="351"/>
      <c r="G235" s="351"/>
      <c r="H235" s="353"/>
      <c r="I235" s="433"/>
      <c r="J235" s="351"/>
      <c r="K235" s="354"/>
      <c r="L235" s="353"/>
      <c r="M235" s="353"/>
      <c r="N235" s="167"/>
      <c r="O235" s="167"/>
      <c r="P235" s="167"/>
      <c r="Q235" s="167"/>
      <c r="R235" s="167"/>
      <c r="S235" s="167"/>
      <c r="T235" s="167"/>
      <c r="U235" s="167"/>
      <c r="V235" s="167"/>
      <c r="W235" s="167"/>
      <c r="X235" s="167"/>
    </row>
    <row r="236" spans="1:24" s="378" customFormat="1" ht="78" outlineLevel="1">
      <c r="A236" s="349" t="s">
        <v>455</v>
      </c>
      <c r="B236" s="350"/>
      <c r="C236" s="351" t="s">
        <v>1880</v>
      </c>
      <c r="D236" s="313" t="s">
        <v>2550</v>
      </c>
      <c r="E236" s="351"/>
      <c r="F236" s="351"/>
      <c r="G236" s="351"/>
      <c r="H236" s="353">
        <v>2</v>
      </c>
      <c r="I236" s="355" t="s">
        <v>2064</v>
      </c>
      <c r="J236" s="351" t="s">
        <v>929</v>
      </c>
      <c r="K236" s="354"/>
      <c r="L236" s="353" t="s">
        <v>955</v>
      </c>
      <c r="M236" s="353" t="s">
        <v>966</v>
      </c>
      <c r="N236" s="167"/>
      <c r="O236" s="167"/>
      <c r="P236" s="167"/>
      <c r="Q236" s="167"/>
      <c r="R236" s="167"/>
      <c r="S236" s="167"/>
      <c r="T236" s="167"/>
      <c r="U236" s="167"/>
      <c r="V236" s="167"/>
      <c r="W236" s="167"/>
      <c r="X236" s="167"/>
    </row>
    <row r="237" spans="1:24" s="378" customFormat="1" ht="31.2" outlineLevel="1">
      <c r="A237" s="435" t="s">
        <v>2149</v>
      </c>
      <c r="B237" s="428"/>
      <c r="C237" s="420" t="s">
        <v>2254</v>
      </c>
      <c r="D237" s="429"/>
      <c r="E237" s="429"/>
      <c r="F237" s="429"/>
      <c r="G237" s="429"/>
      <c r="H237" s="430"/>
      <c r="I237" s="431"/>
      <c r="J237" s="429"/>
      <c r="K237" s="432"/>
      <c r="L237" s="430"/>
      <c r="M237" s="430"/>
      <c r="N237" s="167"/>
      <c r="O237" s="167"/>
      <c r="P237" s="167"/>
      <c r="Q237" s="167"/>
      <c r="R237" s="167"/>
      <c r="S237" s="167"/>
      <c r="T237" s="167"/>
      <c r="U237" s="167"/>
      <c r="V237" s="167"/>
      <c r="W237" s="167"/>
      <c r="X237" s="167"/>
    </row>
    <row r="238" spans="1:24" s="167" customFormat="1" ht="156" outlineLevel="1">
      <c r="A238" s="349" t="s">
        <v>903</v>
      </c>
      <c r="B238" s="336"/>
      <c r="C238" s="316" t="s">
        <v>1881</v>
      </c>
      <c r="D238" s="313" t="s">
        <v>2550</v>
      </c>
      <c r="E238" s="316"/>
      <c r="F238" s="316"/>
      <c r="G238" s="316"/>
      <c r="H238" s="299">
        <v>2</v>
      </c>
      <c r="I238" s="324" t="s">
        <v>2065</v>
      </c>
      <c r="J238" s="316" t="s">
        <v>929</v>
      </c>
      <c r="K238" s="346"/>
      <c r="L238" s="299" t="s">
        <v>955</v>
      </c>
      <c r="M238" s="299" t="s">
        <v>1079</v>
      </c>
    </row>
    <row r="239" spans="1:24" s="167" customFormat="1" ht="46.8" outlineLevel="1">
      <c r="A239" s="435" t="s">
        <v>2149</v>
      </c>
      <c r="B239" s="336"/>
      <c r="C239" s="420" t="s">
        <v>2255</v>
      </c>
      <c r="D239" s="316"/>
      <c r="E239" s="316"/>
      <c r="F239" s="316"/>
      <c r="G239" s="316"/>
      <c r="H239" s="299"/>
      <c r="I239" s="324"/>
      <c r="J239" s="316"/>
      <c r="K239" s="346"/>
      <c r="L239" s="299"/>
      <c r="M239" s="299"/>
    </row>
    <row r="240" spans="1:24" s="167" customFormat="1" ht="156" outlineLevel="1">
      <c r="A240" s="349" t="s">
        <v>904</v>
      </c>
      <c r="B240" s="319"/>
      <c r="C240" s="316" t="s">
        <v>1882</v>
      </c>
      <c r="D240" s="313" t="s">
        <v>2550</v>
      </c>
      <c r="E240" s="316"/>
      <c r="F240" s="316"/>
      <c r="G240" s="316"/>
      <c r="H240" s="299">
        <v>2</v>
      </c>
      <c r="I240" s="324" t="s">
        <v>2066</v>
      </c>
      <c r="J240" s="316" t="s">
        <v>929</v>
      </c>
      <c r="K240" s="346"/>
      <c r="L240" s="299" t="s">
        <v>955</v>
      </c>
      <c r="M240" s="299" t="s">
        <v>1079</v>
      </c>
    </row>
    <row r="241" spans="1:13" s="167" customFormat="1" ht="140.4" outlineLevel="1">
      <c r="A241" s="349" t="s">
        <v>1165</v>
      </c>
      <c r="B241" s="336"/>
      <c r="C241" s="316" t="s">
        <v>1883</v>
      </c>
      <c r="D241" s="313" t="s">
        <v>2550</v>
      </c>
      <c r="E241" s="316"/>
      <c r="F241" s="316"/>
      <c r="G241" s="316"/>
      <c r="H241" s="299">
        <v>2</v>
      </c>
      <c r="I241" s="324" t="s">
        <v>2067</v>
      </c>
      <c r="J241" s="316" t="s">
        <v>929</v>
      </c>
      <c r="K241" s="346"/>
      <c r="L241" s="299" t="s">
        <v>955</v>
      </c>
      <c r="M241" s="299" t="s">
        <v>1079</v>
      </c>
    </row>
    <row r="242" spans="1:13" s="167" customFormat="1" ht="31.2" outlineLevel="1">
      <c r="A242" s="435" t="s">
        <v>2149</v>
      </c>
      <c r="B242" s="336"/>
      <c r="C242" s="420" t="s">
        <v>2256</v>
      </c>
      <c r="D242" s="316"/>
      <c r="E242" s="316"/>
      <c r="F242" s="316"/>
      <c r="G242" s="316"/>
      <c r="H242" s="299"/>
      <c r="I242" s="324"/>
      <c r="J242" s="316"/>
      <c r="K242" s="346"/>
      <c r="L242" s="299"/>
      <c r="M242" s="299"/>
    </row>
    <row r="243" spans="1:13" s="167" customFormat="1" ht="73.5" customHeight="1" outlineLevel="1">
      <c r="A243" s="349" t="s">
        <v>1233</v>
      </c>
      <c r="B243" s="387"/>
      <c r="C243" s="316" t="s">
        <v>1235</v>
      </c>
      <c r="D243" s="313" t="s">
        <v>2550</v>
      </c>
      <c r="E243" s="316"/>
      <c r="F243" s="316"/>
      <c r="G243" s="316"/>
      <c r="H243" s="299">
        <v>3</v>
      </c>
      <c r="I243" s="318" t="s">
        <v>2081</v>
      </c>
      <c r="J243" s="316" t="s">
        <v>929</v>
      </c>
      <c r="K243" s="317" t="s">
        <v>2057</v>
      </c>
      <c r="L243" s="299" t="s">
        <v>955</v>
      </c>
      <c r="M243" s="299" t="s">
        <v>966</v>
      </c>
    </row>
    <row r="244" spans="1:13" s="167" customFormat="1" ht="31.2" outlineLevel="1">
      <c r="A244" s="435" t="s">
        <v>2149</v>
      </c>
      <c r="B244" s="412"/>
      <c r="C244" s="420" t="s">
        <v>2257</v>
      </c>
      <c r="D244" s="316"/>
      <c r="E244" s="316"/>
      <c r="F244" s="316"/>
      <c r="G244" s="316"/>
      <c r="H244" s="299"/>
      <c r="I244" s="318"/>
      <c r="J244" s="316"/>
      <c r="K244" s="317"/>
      <c r="L244" s="299"/>
      <c r="M244" s="299"/>
    </row>
    <row r="245" spans="1:13" s="167" customFormat="1" ht="93.6" outlineLevel="1">
      <c r="A245" s="349" t="s">
        <v>1234</v>
      </c>
      <c r="B245" s="319"/>
      <c r="C245" s="316" t="s">
        <v>1884</v>
      </c>
      <c r="D245" s="313" t="s">
        <v>2550</v>
      </c>
      <c r="E245" s="316"/>
      <c r="F245" s="316"/>
      <c r="G245" s="316"/>
      <c r="H245" s="299">
        <v>3</v>
      </c>
      <c r="I245" s="324" t="s">
        <v>1236</v>
      </c>
      <c r="J245" s="316" t="s">
        <v>929</v>
      </c>
      <c r="K245" s="361"/>
      <c r="L245" s="299" t="s">
        <v>955</v>
      </c>
      <c r="M245" s="299" t="s">
        <v>966</v>
      </c>
    </row>
    <row r="246" spans="1:13" s="167" customFormat="1" ht="46.8" outlineLevel="1">
      <c r="A246" s="435" t="s">
        <v>2149</v>
      </c>
      <c r="B246" s="319"/>
      <c r="C246" s="420" t="s">
        <v>2258</v>
      </c>
      <c r="D246" s="316"/>
      <c r="E246" s="316"/>
      <c r="F246" s="316"/>
      <c r="G246" s="316"/>
      <c r="H246" s="299"/>
      <c r="I246" s="324"/>
      <c r="J246" s="316"/>
      <c r="K246" s="361"/>
      <c r="L246" s="299"/>
      <c r="M246" s="299"/>
    </row>
    <row r="247" spans="1:13" ht="16.2" outlineLevel="1">
      <c r="A247" s="307" t="s">
        <v>825</v>
      </c>
      <c r="B247" s="341" t="s">
        <v>1886</v>
      </c>
      <c r="C247" s="342"/>
      <c r="D247" s="342"/>
      <c r="E247" s="342"/>
      <c r="F247" s="342"/>
      <c r="G247" s="342"/>
      <c r="H247" s="132">
        <f>SUBTOTAL(9,H248:H249)</f>
        <v>5</v>
      </c>
      <c r="I247" s="316"/>
      <c r="J247" s="317"/>
      <c r="K247" s="338"/>
      <c r="L247" s="339"/>
      <c r="M247" s="299"/>
    </row>
    <row r="248" spans="1:13" s="288" customFormat="1" ht="46.8" outlineLevel="1">
      <c r="A248" s="299" t="s">
        <v>456</v>
      </c>
      <c r="B248" s="315"/>
      <c r="C248" s="317" t="s">
        <v>1885</v>
      </c>
      <c r="D248" s="313" t="s">
        <v>2550</v>
      </c>
      <c r="E248" s="317"/>
      <c r="F248" s="317"/>
      <c r="G248" s="317"/>
      <c r="H248" s="299">
        <v>2</v>
      </c>
      <c r="I248" s="317" t="s">
        <v>1041</v>
      </c>
      <c r="J248" s="317" t="s">
        <v>931</v>
      </c>
      <c r="K248" s="338"/>
      <c r="L248" s="299" t="s">
        <v>955</v>
      </c>
      <c r="M248" s="299" t="s">
        <v>957</v>
      </c>
    </row>
    <row r="249" spans="1:13" s="288" customFormat="1" ht="78" outlineLevel="1">
      <c r="A249" s="299" t="s">
        <v>457</v>
      </c>
      <c r="B249" s="315"/>
      <c r="C249" s="317" t="s">
        <v>1007</v>
      </c>
      <c r="D249" s="313" t="s">
        <v>2550</v>
      </c>
      <c r="E249" s="317"/>
      <c r="F249" s="317"/>
      <c r="G249" s="317"/>
      <c r="H249" s="299">
        <v>3</v>
      </c>
      <c r="I249" s="324" t="s">
        <v>2068</v>
      </c>
      <c r="J249" s="317" t="s">
        <v>924</v>
      </c>
      <c r="K249" s="338"/>
      <c r="L249" s="299" t="s">
        <v>955</v>
      </c>
      <c r="M249" s="299" t="s">
        <v>957</v>
      </c>
    </row>
    <row r="250" spans="1:13" s="288" customFormat="1" ht="46.8" outlineLevel="1">
      <c r="A250" s="303" t="s">
        <v>2149</v>
      </c>
      <c r="B250" s="315"/>
      <c r="C250" s="420" t="s">
        <v>2259</v>
      </c>
      <c r="D250" s="317"/>
      <c r="E250" s="317"/>
      <c r="F250" s="317"/>
      <c r="G250" s="317"/>
      <c r="H250" s="299"/>
      <c r="I250" s="324"/>
      <c r="J250" s="317"/>
      <c r="K250" s="338"/>
      <c r="L250" s="299"/>
      <c r="M250" s="299"/>
    </row>
    <row r="251" spans="1:13" s="378" customFormat="1">
      <c r="A251" s="307">
        <v>5</v>
      </c>
      <c r="B251" s="503" t="s">
        <v>1887</v>
      </c>
      <c r="C251" s="503"/>
      <c r="D251" s="503"/>
      <c r="E251" s="503"/>
      <c r="F251" s="503"/>
      <c r="G251" s="503"/>
      <c r="H251" s="503"/>
      <c r="I251" s="503"/>
      <c r="J251" s="503"/>
      <c r="K251" s="308"/>
      <c r="L251" s="309"/>
      <c r="M251" s="307"/>
    </row>
    <row r="252" spans="1:13" s="167" customFormat="1" ht="46.8" outlineLevel="1">
      <c r="A252" s="307" t="s">
        <v>817</v>
      </c>
      <c r="B252" s="310" t="s">
        <v>470</v>
      </c>
      <c r="C252" s="417"/>
      <c r="D252" s="313" t="s">
        <v>2550</v>
      </c>
      <c r="E252" s="387"/>
      <c r="F252" s="405"/>
      <c r="G252" s="387"/>
      <c r="H252" s="132">
        <f>SUBTOTAL(9,H253)</f>
        <v>2</v>
      </c>
      <c r="I252" s="332"/>
      <c r="J252" s="323"/>
      <c r="K252" s="332"/>
      <c r="L252" s="333"/>
      <c r="M252" s="136"/>
    </row>
    <row r="253" spans="1:13" s="167" customFormat="1" ht="62.4" outlineLevel="1">
      <c r="A253" s="299" t="s">
        <v>2143</v>
      </c>
      <c r="B253" s="363"/>
      <c r="C253" s="316" t="s">
        <v>1646</v>
      </c>
      <c r="E253" s="316"/>
      <c r="F253" s="316"/>
      <c r="G253" s="316"/>
      <c r="H253" s="136">
        <v>2</v>
      </c>
      <c r="I253" s="317" t="s">
        <v>2069</v>
      </c>
      <c r="J253" s="323" t="s">
        <v>958</v>
      </c>
      <c r="K253" s="332"/>
      <c r="L253" s="136" t="s">
        <v>955</v>
      </c>
      <c r="M253" s="136" t="s">
        <v>957</v>
      </c>
    </row>
    <row r="254" spans="1:13" s="167" customFormat="1" ht="31.2" outlineLevel="1">
      <c r="A254" s="299" t="s">
        <v>2146</v>
      </c>
      <c r="B254" s="363"/>
      <c r="C254" s="420" t="s">
        <v>2260</v>
      </c>
      <c r="D254" s="316"/>
      <c r="E254" s="316"/>
      <c r="F254" s="316"/>
      <c r="G254" s="316"/>
      <c r="H254" s="136"/>
      <c r="I254" s="317"/>
      <c r="J254" s="323"/>
      <c r="K254" s="332"/>
      <c r="L254" s="136"/>
      <c r="M254" s="136"/>
    </row>
    <row r="255" spans="1:13" ht="46.8" outlineLevel="1">
      <c r="A255" s="307" t="s">
        <v>458</v>
      </c>
      <c r="B255" s="310" t="s">
        <v>1888</v>
      </c>
      <c r="C255" s="417"/>
      <c r="D255" s="313" t="s">
        <v>2550</v>
      </c>
      <c r="E255" s="387"/>
      <c r="F255" s="405"/>
      <c r="G255" s="387"/>
      <c r="H255" s="132">
        <f>SUBTOTAL(9,H256:H268)</f>
        <v>6</v>
      </c>
      <c r="I255" s="332"/>
      <c r="J255" s="323"/>
      <c r="K255" s="332"/>
      <c r="L255" s="333"/>
      <c r="M255" s="136"/>
    </row>
    <row r="256" spans="1:13" ht="31.2" outlineLevel="1">
      <c r="A256" s="299" t="s">
        <v>460</v>
      </c>
      <c r="B256" s="363"/>
      <c r="C256" s="316" t="s">
        <v>496</v>
      </c>
      <c r="D256" s="316" t="s">
        <v>2516</v>
      </c>
      <c r="E256" s="316"/>
      <c r="F256" s="316"/>
      <c r="G256" s="316"/>
      <c r="H256" s="136">
        <v>2</v>
      </c>
      <c r="I256" s="523" t="s">
        <v>2082</v>
      </c>
      <c r="J256" s="323" t="s">
        <v>1008</v>
      </c>
      <c r="K256" s="332"/>
      <c r="L256" s="136" t="s">
        <v>955</v>
      </c>
      <c r="M256" s="136" t="s">
        <v>956</v>
      </c>
    </row>
    <row r="257" spans="1:13" ht="31.2" outlineLevel="1">
      <c r="A257" s="299" t="s">
        <v>2143</v>
      </c>
      <c r="B257" s="363"/>
      <c r="C257" s="422" t="s">
        <v>2261</v>
      </c>
      <c r="D257" s="316"/>
      <c r="E257" s="316"/>
      <c r="F257" s="316"/>
      <c r="G257" s="316"/>
      <c r="H257" s="136"/>
      <c r="I257" s="524"/>
      <c r="J257" s="323"/>
      <c r="K257" s="332"/>
      <c r="L257" s="136"/>
      <c r="M257" s="136"/>
    </row>
    <row r="258" spans="1:13" ht="31.2" outlineLevel="1">
      <c r="A258" s="299" t="s">
        <v>2146</v>
      </c>
      <c r="B258" s="363"/>
      <c r="C258" s="422" t="s">
        <v>2262</v>
      </c>
      <c r="D258" s="316"/>
      <c r="E258" s="316"/>
      <c r="F258" s="316"/>
      <c r="G258" s="316"/>
      <c r="H258" s="136"/>
      <c r="I258" s="524"/>
      <c r="J258" s="323"/>
      <c r="K258" s="332"/>
      <c r="L258" s="136"/>
      <c r="M258" s="136"/>
    </row>
    <row r="259" spans="1:13" ht="46.8" outlineLevel="1">
      <c r="A259" s="303" t="s">
        <v>2149</v>
      </c>
      <c r="B259" s="363"/>
      <c r="C259" s="422" t="s">
        <v>2263</v>
      </c>
      <c r="D259" s="316"/>
      <c r="E259" s="316"/>
      <c r="F259" s="316"/>
      <c r="G259" s="316"/>
      <c r="H259" s="136"/>
      <c r="I259" s="524"/>
      <c r="J259" s="323"/>
      <c r="K259" s="332"/>
      <c r="L259" s="136"/>
      <c r="M259" s="136"/>
    </row>
    <row r="260" spans="1:13" ht="31.2" outlineLevel="1">
      <c r="A260" s="299" t="s">
        <v>2174</v>
      </c>
      <c r="B260" s="363"/>
      <c r="C260" s="422" t="s">
        <v>2264</v>
      </c>
      <c r="D260" s="316"/>
      <c r="E260" s="316"/>
      <c r="F260" s="316"/>
      <c r="G260" s="316"/>
      <c r="H260" s="136"/>
      <c r="I260" s="524"/>
      <c r="J260" s="323"/>
      <c r="K260" s="332"/>
      <c r="L260" s="136"/>
      <c r="M260" s="136"/>
    </row>
    <row r="261" spans="1:13" ht="46.8" outlineLevel="1">
      <c r="A261" s="303" t="s">
        <v>2149</v>
      </c>
      <c r="B261" s="363"/>
      <c r="C261" s="422" t="s">
        <v>2265</v>
      </c>
      <c r="D261" s="316"/>
      <c r="E261" s="316"/>
      <c r="F261" s="316"/>
      <c r="G261" s="316"/>
      <c r="H261" s="136"/>
      <c r="I261" s="525"/>
      <c r="J261" s="323"/>
      <c r="K261" s="332"/>
      <c r="L261" s="136"/>
      <c r="M261" s="136"/>
    </row>
    <row r="262" spans="1:13" ht="31.2" outlineLevel="1">
      <c r="A262" s="299" t="s">
        <v>461</v>
      </c>
      <c r="B262" s="363"/>
      <c r="C262" s="316" t="s">
        <v>498</v>
      </c>
      <c r="D262" s="316" t="s">
        <v>2520</v>
      </c>
      <c r="E262" s="316"/>
      <c r="F262" s="316"/>
      <c r="G262" s="316"/>
      <c r="H262" s="136">
        <v>2</v>
      </c>
      <c r="I262" s="523" t="s">
        <v>2083</v>
      </c>
      <c r="J262" s="323" t="s">
        <v>933</v>
      </c>
      <c r="K262" s="332"/>
      <c r="L262" s="136" t="s">
        <v>955</v>
      </c>
      <c r="M262" s="136" t="s">
        <v>956</v>
      </c>
    </row>
    <row r="263" spans="1:13" ht="31.2" outlineLevel="1">
      <c r="A263" s="299" t="s">
        <v>2143</v>
      </c>
      <c r="B263" s="363"/>
      <c r="C263" s="422" t="s">
        <v>2266</v>
      </c>
      <c r="D263" s="316"/>
      <c r="E263" s="316"/>
      <c r="F263" s="316"/>
      <c r="G263" s="316"/>
      <c r="H263" s="136"/>
      <c r="I263" s="524"/>
      <c r="J263" s="323"/>
      <c r="K263" s="332"/>
      <c r="L263" s="136"/>
      <c r="M263" s="136"/>
    </row>
    <row r="264" spans="1:13" ht="31.2" outlineLevel="1">
      <c r="A264" s="299" t="s">
        <v>2146</v>
      </c>
      <c r="B264" s="363"/>
      <c r="C264" s="422" t="s">
        <v>2272</v>
      </c>
      <c r="D264" s="316"/>
      <c r="E264" s="316"/>
      <c r="F264" s="316"/>
      <c r="G264" s="316"/>
      <c r="H264" s="136"/>
      <c r="I264" s="524"/>
      <c r="J264" s="323"/>
      <c r="K264" s="332"/>
      <c r="L264" s="136"/>
      <c r="M264" s="136"/>
    </row>
    <row r="265" spans="1:13" ht="46.8" outlineLevel="1">
      <c r="A265" s="303" t="s">
        <v>2149</v>
      </c>
      <c r="B265" s="363"/>
      <c r="C265" s="422" t="s">
        <v>2268</v>
      </c>
      <c r="D265" s="316"/>
      <c r="E265" s="316"/>
      <c r="F265" s="316"/>
      <c r="G265" s="316"/>
      <c r="H265" s="136"/>
      <c r="I265" s="524"/>
      <c r="J265" s="323"/>
      <c r="K265" s="332"/>
      <c r="L265" s="136"/>
      <c r="M265" s="136"/>
    </row>
    <row r="266" spans="1:13" ht="31.2" outlineLevel="1">
      <c r="A266" s="299" t="s">
        <v>2174</v>
      </c>
      <c r="B266" s="363"/>
      <c r="C266" s="422" t="s">
        <v>2269</v>
      </c>
      <c r="D266" s="316"/>
      <c r="E266" s="316"/>
      <c r="F266" s="316"/>
      <c r="G266" s="316"/>
      <c r="H266" s="136"/>
      <c r="I266" s="524"/>
      <c r="J266" s="323"/>
      <c r="K266" s="332"/>
      <c r="L266" s="136"/>
      <c r="M266" s="136"/>
    </row>
    <row r="267" spans="1:13" ht="46.8" outlineLevel="1">
      <c r="A267" s="303" t="s">
        <v>2149</v>
      </c>
      <c r="B267" s="363"/>
      <c r="C267" s="422" t="s">
        <v>2270</v>
      </c>
      <c r="D267" s="316"/>
      <c r="E267" s="316"/>
      <c r="F267" s="316"/>
      <c r="G267" s="316"/>
      <c r="H267" s="136"/>
      <c r="I267" s="525"/>
      <c r="J267" s="323"/>
      <c r="K267" s="332"/>
      <c r="L267" s="136"/>
      <c r="M267" s="136"/>
    </row>
    <row r="268" spans="1:13" ht="119.25" customHeight="1" outlineLevel="1">
      <c r="A268" s="299" t="s">
        <v>844</v>
      </c>
      <c r="B268" s="363"/>
      <c r="C268" s="316" t="s">
        <v>500</v>
      </c>
      <c r="D268" s="316" t="s">
        <v>2520</v>
      </c>
      <c r="E268" s="316"/>
      <c r="F268" s="316"/>
      <c r="G268" s="316"/>
      <c r="H268" s="136">
        <v>2</v>
      </c>
      <c r="I268" s="523" t="s">
        <v>2084</v>
      </c>
      <c r="J268" s="323" t="s">
        <v>933</v>
      </c>
      <c r="K268" s="332"/>
      <c r="L268" s="136" t="s">
        <v>955</v>
      </c>
      <c r="M268" s="136" t="s">
        <v>956</v>
      </c>
    </row>
    <row r="269" spans="1:13" ht="31.2" outlineLevel="1">
      <c r="A269" s="299" t="s">
        <v>2143</v>
      </c>
      <c r="B269" s="363"/>
      <c r="C269" s="422" t="s">
        <v>2271</v>
      </c>
      <c r="D269" s="316"/>
      <c r="E269" s="316"/>
      <c r="F269" s="316"/>
      <c r="G269" s="316"/>
      <c r="H269" s="136"/>
      <c r="I269" s="524"/>
      <c r="J269" s="323"/>
      <c r="K269" s="332"/>
      <c r="L269" s="136"/>
      <c r="M269" s="136"/>
    </row>
    <row r="270" spans="1:13" ht="31.2" outlineLevel="1">
      <c r="A270" s="299" t="s">
        <v>2146</v>
      </c>
      <c r="B270" s="363"/>
      <c r="C270" s="422" t="s">
        <v>2267</v>
      </c>
      <c r="D270" s="316"/>
      <c r="E270" s="316"/>
      <c r="F270" s="316"/>
      <c r="G270" s="316"/>
      <c r="H270" s="136"/>
      <c r="I270" s="524"/>
      <c r="J270" s="323"/>
      <c r="K270" s="332"/>
      <c r="L270" s="136"/>
      <c r="M270" s="136"/>
    </row>
    <row r="271" spans="1:13" ht="46.8" outlineLevel="1">
      <c r="A271" s="303" t="s">
        <v>2149</v>
      </c>
      <c r="B271" s="363"/>
      <c r="C271" s="422" t="s">
        <v>2273</v>
      </c>
      <c r="D271" s="316"/>
      <c r="E271" s="316"/>
      <c r="F271" s="316"/>
      <c r="G271" s="316"/>
      <c r="H271" s="136"/>
      <c r="I271" s="524"/>
      <c r="J271" s="323"/>
      <c r="K271" s="332"/>
      <c r="L271" s="136"/>
      <c r="M271" s="136"/>
    </row>
    <row r="272" spans="1:13" ht="31.2" outlineLevel="1">
      <c r="A272" s="299" t="s">
        <v>2174</v>
      </c>
      <c r="B272" s="363"/>
      <c r="C272" s="422" t="s">
        <v>2274</v>
      </c>
      <c r="D272" s="316"/>
      <c r="E272" s="316"/>
      <c r="F272" s="316"/>
      <c r="G272" s="316"/>
      <c r="H272" s="136"/>
      <c r="I272" s="524"/>
      <c r="J272" s="323"/>
      <c r="K272" s="332"/>
      <c r="L272" s="136"/>
      <c r="M272" s="136"/>
    </row>
    <row r="273" spans="1:13" ht="46.8" outlineLevel="1">
      <c r="A273" s="303" t="s">
        <v>2149</v>
      </c>
      <c r="B273" s="363"/>
      <c r="C273" s="422" t="s">
        <v>2275</v>
      </c>
      <c r="D273" s="316"/>
      <c r="E273" s="316"/>
      <c r="F273" s="316"/>
      <c r="G273" s="316"/>
      <c r="H273" s="136"/>
      <c r="I273" s="525"/>
      <c r="J273" s="323"/>
      <c r="K273" s="332"/>
      <c r="L273" s="136"/>
      <c r="M273" s="136"/>
    </row>
    <row r="274" spans="1:13" ht="16.2" outlineLevel="1">
      <c r="A274" s="307" t="s">
        <v>462</v>
      </c>
      <c r="B274" s="310" t="s">
        <v>911</v>
      </c>
      <c r="C274" s="417"/>
      <c r="D274" s="405"/>
      <c r="E274" s="387"/>
      <c r="F274" s="405"/>
      <c r="G274" s="387"/>
      <c r="H274" s="132">
        <f>SUBTOTAL(9,H275:H277)</f>
        <v>4</v>
      </c>
      <c r="I274" s="365"/>
      <c r="J274" s="323"/>
      <c r="K274" s="332"/>
      <c r="L274" s="333"/>
      <c r="M274" s="136"/>
    </row>
    <row r="275" spans="1:13" ht="78.75" customHeight="1" outlineLevel="1">
      <c r="A275" s="299" t="s">
        <v>464</v>
      </c>
      <c r="B275" s="363"/>
      <c r="C275" s="316" t="s">
        <v>1889</v>
      </c>
      <c r="D275" s="313" t="s">
        <v>2550</v>
      </c>
      <c r="E275" s="316"/>
      <c r="F275" s="316"/>
      <c r="G275" s="316"/>
      <c r="H275" s="136">
        <v>2</v>
      </c>
      <c r="I275" s="317" t="s">
        <v>2070</v>
      </c>
      <c r="J275" s="323" t="s">
        <v>932</v>
      </c>
      <c r="K275" s="332"/>
      <c r="L275" s="364" t="s">
        <v>2022</v>
      </c>
      <c r="M275" s="136" t="s">
        <v>957</v>
      </c>
    </row>
    <row r="276" spans="1:13" outlineLevel="1">
      <c r="A276" s="299"/>
      <c r="B276" s="363"/>
      <c r="C276" s="420" t="s">
        <v>2276</v>
      </c>
      <c r="D276" s="316"/>
      <c r="E276" s="316"/>
      <c r="F276" s="316"/>
      <c r="G276" s="316"/>
      <c r="H276" s="136"/>
      <c r="I276" s="317"/>
      <c r="J276" s="323"/>
      <c r="K276" s="332"/>
      <c r="L276" s="364"/>
      <c r="M276" s="136"/>
    </row>
    <row r="277" spans="1:13" ht="78" outlineLevel="1">
      <c r="A277" s="299" t="s">
        <v>465</v>
      </c>
      <c r="B277" s="363"/>
      <c r="C277" s="316" t="s">
        <v>738</v>
      </c>
      <c r="D277" s="313" t="s">
        <v>2550</v>
      </c>
      <c r="E277" s="316"/>
      <c r="F277" s="316"/>
      <c r="G277" s="316"/>
      <c r="H277" s="136">
        <v>2</v>
      </c>
      <c r="I277" s="317" t="s">
        <v>2071</v>
      </c>
      <c r="J277" s="323" t="s">
        <v>932</v>
      </c>
      <c r="K277" s="332"/>
      <c r="L277" s="364" t="s">
        <v>2022</v>
      </c>
      <c r="M277" s="136" t="s">
        <v>957</v>
      </c>
    </row>
    <row r="278" spans="1:13" outlineLevel="1">
      <c r="A278" s="299" t="s">
        <v>2143</v>
      </c>
      <c r="B278" s="363"/>
      <c r="C278" s="420" t="s">
        <v>2277</v>
      </c>
      <c r="D278" s="316"/>
      <c r="E278" s="316"/>
      <c r="F278" s="316"/>
      <c r="G278" s="316"/>
      <c r="H278" s="136"/>
      <c r="I278" s="317"/>
      <c r="J278" s="323"/>
      <c r="K278" s="332"/>
      <c r="L278" s="364"/>
      <c r="M278" s="136"/>
    </row>
    <row r="279" spans="1:13" ht="31.2" outlineLevel="1">
      <c r="A279" s="299" t="s">
        <v>2146</v>
      </c>
      <c r="B279" s="363"/>
      <c r="C279" s="420" t="s">
        <v>2278</v>
      </c>
      <c r="D279" s="316"/>
      <c r="E279" s="316"/>
      <c r="F279" s="316"/>
      <c r="G279" s="316"/>
      <c r="H279" s="136"/>
      <c r="I279" s="317"/>
      <c r="J279" s="323"/>
      <c r="K279" s="332"/>
      <c r="L279" s="364"/>
      <c r="M279" s="136"/>
    </row>
    <row r="280" spans="1:13" ht="16.2" outlineLevel="1">
      <c r="A280" s="307" t="s">
        <v>467</v>
      </c>
      <c r="B280" s="310" t="s">
        <v>1890</v>
      </c>
      <c r="C280" s="417"/>
      <c r="D280" s="405"/>
      <c r="E280" s="387"/>
      <c r="F280" s="405"/>
      <c r="G280" s="387"/>
      <c r="H280" s="132">
        <f>SUBTOTAL(9,H281:H287)</f>
        <v>4</v>
      </c>
      <c r="I280" s="365"/>
      <c r="J280" s="323"/>
      <c r="K280" s="332"/>
      <c r="L280" s="333"/>
      <c r="M280" s="136"/>
    </row>
    <row r="281" spans="1:13" ht="62.4" outlineLevel="1">
      <c r="A281" s="299" t="s">
        <v>779</v>
      </c>
      <c r="B281" s="363"/>
      <c r="C281" s="316" t="s">
        <v>1891</v>
      </c>
      <c r="D281" s="316" t="s">
        <v>2521</v>
      </c>
      <c r="E281" s="316"/>
      <c r="F281" s="316"/>
      <c r="G281" s="316"/>
      <c r="H281" s="136">
        <v>1</v>
      </c>
      <c r="I281" s="317" t="s">
        <v>2072</v>
      </c>
      <c r="J281" s="323" t="s">
        <v>958</v>
      </c>
      <c r="K281" s="332"/>
      <c r="L281" s="136" t="s">
        <v>955</v>
      </c>
      <c r="M281" s="136" t="s">
        <v>957</v>
      </c>
    </row>
    <row r="282" spans="1:13" ht="31.2" outlineLevel="1">
      <c r="A282" s="299"/>
      <c r="B282" s="363"/>
      <c r="C282" s="420" t="s">
        <v>2279</v>
      </c>
      <c r="D282" s="316"/>
      <c r="E282" s="316"/>
      <c r="F282" s="316"/>
      <c r="G282" s="316"/>
      <c r="H282" s="136"/>
      <c r="I282" s="317"/>
      <c r="J282" s="323"/>
      <c r="K282" s="332"/>
      <c r="L282" s="136"/>
      <c r="M282" s="136"/>
    </row>
    <row r="283" spans="1:13" ht="78" outlineLevel="1">
      <c r="A283" s="299" t="s">
        <v>847</v>
      </c>
      <c r="B283" s="363"/>
      <c r="C283" s="316" t="s">
        <v>1892</v>
      </c>
      <c r="D283" s="316" t="s">
        <v>2521</v>
      </c>
      <c r="E283" s="316"/>
      <c r="F283" s="316"/>
      <c r="G283" s="316"/>
      <c r="H283" s="136">
        <v>1</v>
      </c>
      <c r="I283" s="317" t="s">
        <v>2073</v>
      </c>
      <c r="J283" s="323" t="s">
        <v>958</v>
      </c>
      <c r="K283" s="332"/>
      <c r="L283" s="136" t="s">
        <v>955</v>
      </c>
      <c r="M283" s="136" t="s">
        <v>957</v>
      </c>
    </row>
    <row r="284" spans="1:13" ht="31.2" outlineLevel="1">
      <c r="A284" s="299"/>
      <c r="B284" s="363"/>
      <c r="C284" s="420" t="s">
        <v>2280</v>
      </c>
      <c r="D284" s="316"/>
      <c r="E284" s="316"/>
      <c r="F284" s="316"/>
      <c r="G284" s="316"/>
      <c r="H284" s="136"/>
      <c r="I284" s="317"/>
      <c r="J284" s="323"/>
      <c r="K284" s="332"/>
      <c r="L284" s="136"/>
      <c r="M284" s="136"/>
    </row>
    <row r="285" spans="1:13" ht="62.4" outlineLevel="1">
      <c r="A285" s="299" t="s">
        <v>848</v>
      </c>
      <c r="B285" s="363"/>
      <c r="C285" s="316" t="s">
        <v>1893</v>
      </c>
      <c r="D285" s="316" t="s">
        <v>2521</v>
      </c>
      <c r="E285" s="316"/>
      <c r="F285" s="316"/>
      <c r="G285" s="316"/>
      <c r="H285" s="136">
        <v>1</v>
      </c>
      <c r="I285" s="317" t="s">
        <v>2074</v>
      </c>
      <c r="J285" s="323" t="s">
        <v>958</v>
      </c>
      <c r="K285" s="332"/>
      <c r="L285" s="136" t="s">
        <v>955</v>
      </c>
      <c r="M285" s="136" t="s">
        <v>957</v>
      </c>
    </row>
    <row r="286" spans="1:13" ht="31.2" outlineLevel="1">
      <c r="A286" s="299"/>
      <c r="B286" s="363"/>
      <c r="C286" s="420" t="s">
        <v>2281</v>
      </c>
      <c r="D286" s="316"/>
      <c r="E286" s="316"/>
      <c r="F286" s="316"/>
      <c r="G286" s="316"/>
      <c r="H286" s="136"/>
      <c r="I286" s="317"/>
      <c r="J286" s="323"/>
      <c r="K286" s="332"/>
      <c r="L286" s="136"/>
      <c r="M286" s="136"/>
    </row>
    <row r="287" spans="1:13" ht="62.4" outlineLevel="1">
      <c r="A287" s="299" t="s">
        <v>849</v>
      </c>
      <c r="B287" s="363"/>
      <c r="C287" s="316" t="s">
        <v>1894</v>
      </c>
      <c r="D287" s="316" t="s">
        <v>2521</v>
      </c>
      <c r="E287" s="316"/>
      <c r="F287" s="316"/>
      <c r="G287" s="316"/>
      <c r="H287" s="136">
        <v>1</v>
      </c>
      <c r="I287" s="317" t="s">
        <v>2075</v>
      </c>
      <c r="J287" s="323" t="s">
        <v>958</v>
      </c>
      <c r="K287" s="332"/>
      <c r="L287" s="136" t="s">
        <v>955</v>
      </c>
      <c r="M287" s="136" t="s">
        <v>957</v>
      </c>
    </row>
    <row r="288" spans="1:13" ht="31.2" outlineLevel="1">
      <c r="A288" s="299"/>
      <c r="B288" s="363"/>
      <c r="C288" s="420" t="s">
        <v>2282</v>
      </c>
      <c r="D288" s="316"/>
      <c r="E288" s="316"/>
      <c r="F288" s="316"/>
      <c r="G288" s="316"/>
      <c r="H288" s="136"/>
      <c r="I288" s="317"/>
      <c r="J288" s="323"/>
      <c r="K288" s="332"/>
      <c r="L288" s="136"/>
      <c r="M288" s="136"/>
    </row>
    <row r="289" spans="1:13" ht="16.2" outlineLevel="1">
      <c r="A289" s="307" t="s">
        <v>850</v>
      </c>
      <c r="B289" s="310" t="s">
        <v>483</v>
      </c>
      <c r="C289" s="417"/>
      <c r="D289" s="405"/>
      <c r="E289" s="387"/>
      <c r="F289" s="405"/>
      <c r="G289" s="387"/>
      <c r="H289" s="132">
        <f>SUBTOTAL(9,H290:H291)</f>
        <v>4</v>
      </c>
      <c r="I289" s="316"/>
      <c r="J289" s="317"/>
      <c r="K289" s="332"/>
      <c r="L289" s="333"/>
      <c r="M289" s="136"/>
    </row>
    <row r="290" spans="1:13" ht="46.8" outlineLevel="1">
      <c r="A290" s="299" t="s">
        <v>851</v>
      </c>
      <c r="B290" s="363"/>
      <c r="C290" s="316" t="s">
        <v>739</v>
      </c>
      <c r="D290" s="313" t="s">
        <v>2550</v>
      </c>
      <c r="E290" s="316"/>
      <c r="F290" s="316"/>
      <c r="G290" s="316"/>
      <c r="H290" s="136">
        <v>2</v>
      </c>
      <c r="I290" s="317"/>
      <c r="J290" s="316" t="s">
        <v>934</v>
      </c>
      <c r="K290" s="332"/>
      <c r="L290" s="136" t="s">
        <v>955</v>
      </c>
      <c r="M290" s="136" t="s">
        <v>957</v>
      </c>
    </row>
    <row r="291" spans="1:13" ht="109.2" outlineLevel="1">
      <c r="A291" s="299" t="s">
        <v>852</v>
      </c>
      <c r="B291" s="363"/>
      <c r="C291" s="316" t="s">
        <v>1895</v>
      </c>
      <c r="D291" s="313" t="s">
        <v>2550</v>
      </c>
      <c r="E291" s="316"/>
      <c r="F291" s="316"/>
      <c r="G291" s="316"/>
      <c r="H291" s="136">
        <v>2</v>
      </c>
      <c r="I291" s="317" t="s">
        <v>2099</v>
      </c>
      <c r="J291" s="323" t="s">
        <v>958</v>
      </c>
      <c r="K291" s="332"/>
      <c r="L291" s="136" t="s">
        <v>955</v>
      </c>
      <c r="M291" s="136" t="s">
        <v>957</v>
      </c>
    </row>
    <row r="292" spans="1:13" ht="31.2" outlineLevel="1">
      <c r="A292" s="299" t="s">
        <v>2143</v>
      </c>
      <c r="B292" s="363"/>
      <c r="C292" s="420" t="s">
        <v>2283</v>
      </c>
      <c r="D292" s="316"/>
      <c r="E292" s="316"/>
      <c r="F292" s="316"/>
      <c r="G292" s="316"/>
      <c r="H292" s="136"/>
      <c r="I292" s="317"/>
      <c r="J292" s="323"/>
      <c r="K292" s="332"/>
      <c r="L292" s="136"/>
      <c r="M292" s="136"/>
    </row>
    <row r="293" spans="1:13" ht="46.8" outlineLevel="1">
      <c r="A293" s="299" t="s">
        <v>2146</v>
      </c>
      <c r="B293" s="363"/>
      <c r="C293" s="420" t="s">
        <v>2284</v>
      </c>
      <c r="D293" s="316"/>
      <c r="E293" s="316"/>
      <c r="F293" s="316"/>
      <c r="G293" s="316"/>
      <c r="H293" s="136"/>
      <c r="I293" s="317"/>
      <c r="J293" s="323"/>
      <c r="K293" s="332"/>
      <c r="L293" s="136"/>
      <c r="M293" s="136"/>
    </row>
    <row r="294" spans="1:13" ht="16.2" outlineLevel="1">
      <c r="A294" s="307" t="s">
        <v>853</v>
      </c>
      <c r="B294" s="310" t="s">
        <v>740</v>
      </c>
      <c r="C294" s="417"/>
      <c r="D294" s="405"/>
      <c r="E294" s="387"/>
      <c r="F294" s="405"/>
      <c r="G294" s="387"/>
      <c r="H294" s="132">
        <f>SUBTOTAL(9,H295)</f>
        <v>2</v>
      </c>
      <c r="I294" s="317"/>
      <c r="J294" s="323"/>
      <c r="K294" s="332"/>
      <c r="L294" s="333"/>
      <c r="M294" s="136"/>
    </row>
    <row r="295" spans="1:13" ht="124.8" outlineLevel="1">
      <c r="A295" s="299"/>
      <c r="B295" s="363"/>
      <c r="C295" s="316" t="s">
        <v>1896</v>
      </c>
      <c r="D295" s="316" t="s">
        <v>2135</v>
      </c>
      <c r="E295" s="316"/>
      <c r="F295" s="316"/>
      <c r="G295" s="316"/>
      <c r="H295" s="136">
        <v>2</v>
      </c>
      <c r="I295" s="317" t="s">
        <v>2085</v>
      </c>
      <c r="J295" s="323" t="s">
        <v>958</v>
      </c>
      <c r="K295" s="332"/>
      <c r="L295" s="136" t="s">
        <v>955</v>
      </c>
      <c r="M295" s="136" t="s">
        <v>957</v>
      </c>
    </row>
    <row r="296" spans="1:13" ht="62.4" outlineLevel="1">
      <c r="A296" s="299" t="s">
        <v>2143</v>
      </c>
      <c r="B296" s="363"/>
      <c r="C296" s="420" t="s">
        <v>1896</v>
      </c>
      <c r="D296" s="316"/>
      <c r="E296" s="316"/>
      <c r="F296" s="316"/>
      <c r="G296" s="316"/>
      <c r="H296" s="136"/>
      <c r="I296" s="317"/>
      <c r="J296" s="323"/>
      <c r="K296" s="332"/>
      <c r="L296" s="136"/>
      <c r="M296" s="136"/>
    </row>
    <row r="297" spans="1:13" ht="46.8" outlineLevel="1">
      <c r="A297" s="299" t="s">
        <v>2146</v>
      </c>
      <c r="B297" s="363"/>
      <c r="C297" s="420" t="s">
        <v>2285</v>
      </c>
      <c r="D297" s="316"/>
      <c r="E297" s="316"/>
      <c r="F297" s="316"/>
      <c r="G297" s="316"/>
      <c r="H297" s="136"/>
      <c r="I297" s="317"/>
      <c r="J297" s="323"/>
      <c r="K297" s="332"/>
      <c r="L297" s="136"/>
      <c r="M297" s="136"/>
    </row>
    <row r="298" spans="1:13" ht="46.8" outlineLevel="1">
      <c r="A298" s="299" t="s">
        <v>2174</v>
      </c>
      <c r="B298" s="363"/>
      <c r="C298" s="420" t="s">
        <v>2286</v>
      </c>
      <c r="D298" s="316"/>
      <c r="E298" s="316"/>
      <c r="F298" s="316"/>
      <c r="G298" s="316"/>
      <c r="H298" s="136"/>
      <c r="I298" s="317"/>
      <c r="J298" s="323"/>
      <c r="K298" s="332"/>
      <c r="L298" s="136"/>
      <c r="M298" s="136"/>
    </row>
    <row r="299" spans="1:13" ht="16.2" outlineLevel="1">
      <c r="A299" s="307" t="s">
        <v>855</v>
      </c>
      <c r="B299" s="310" t="s">
        <v>744</v>
      </c>
      <c r="C299" s="417"/>
      <c r="D299" s="316" t="s">
        <v>2516</v>
      </c>
      <c r="E299" s="387"/>
      <c r="F299" s="405"/>
      <c r="G299" s="387"/>
      <c r="H299" s="132">
        <f>SUBTOTAL(9,H300)</f>
        <v>2</v>
      </c>
      <c r="I299" s="317"/>
      <c r="J299" s="323"/>
      <c r="K299" s="332"/>
      <c r="L299" s="333"/>
      <c r="M299" s="136"/>
    </row>
    <row r="300" spans="1:13" ht="140.4" outlineLevel="1">
      <c r="A300" s="299"/>
      <c r="B300" s="363"/>
      <c r="C300" s="313" t="s">
        <v>1897</v>
      </c>
      <c r="E300" s="313"/>
      <c r="F300" s="313"/>
      <c r="G300" s="313"/>
      <c r="H300" s="136">
        <v>2</v>
      </c>
      <c r="I300" s="317" t="s">
        <v>2086</v>
      </c>
      <c r="J300" s="364" t="s">
        <v>1009</v>
      </c>
      <c r="K300" s="332"/>
      <c r="L300" s="136" t="s">
        <v>955</v>
      </c>
      <c r="M300" s="136" t="s">
        <v>957</v>
      </c>
    </row>
    <row r="301" spans="1:13" ht="62.4" outlineLevel="1">
      <c r="A301" s="299"/>
      <c r="B301" s="363"/>
      <c r="C301" s="420" t="s">
        <v>1897</v>
      </c>
      <c r="D301" s="316"/>
      <c r="E301" s="313"/>
      <c r="F301" s="313"/>
      <c r="G301" s="313"/>
      <c r="H301" s="136"/>
      <c r="I301" s="317"/>
      <c r="J301" s="364"/>
      <c r="K301" s="332"/>
      <c r="L301" s="136"/>
      <c r="M301" s="136"/>
    </row>
    <row r="302" spans="1:13" ht="31.2" outlineLevel="1">
      <c r="A302" s="299"/>
      <c r="B302" s="363"/>
      <c r="C302" s="420" t="s">
        <v>2287</v>
      </c>
      <c r="D302" s="316"/>
      <c r="E302" s="313"/>
      <c r="F302" s="313"/>
      <c r="G302" s="313"/>
      <c r="H302" s="136"/>
      <c r="I302" s="317"/>
      <c r="J302" s="364"/>
      <c r="K302" s="332"/>
      <c r="L302" s="136"/>
      <c r="M302" s="136"/>
    </row>
    <row r="303" spans="1:13" ht="62.4" outlineLevel="1">
      <c r="A303" s="299"/>
      <c r="B303" s="363"/>
      <c r="C303" s="420" t="s">
        <v>2288</v>
      </c>
      <c r="D303" s="316"/>
      <c r="E303" s="313"/>
      <c r="F303" s="313"/>
      <c r="G303" s="313"/>
      <c r="H303" s="136"/>
      <c r="I303" s="317"/>
      <c r="J303" s="364"/>
      <c r="K303" s="332"/>
      <c r="L303" s="136"/>
      <c r="M303" s="136"/>
    </row>
    <row r="304" spans="1:13" ht="16.2" outlineLevel="1">
      <c r="A304" s="307" t="s">
        <v>857</v>
      </c>
      <c r="B304" s="310" t="s">
        <v>474</v>
      </c>
      <c r="C304" s="417"/>
      <c r="D304" s="405"/>
      <c r="E304" s="387"/>
      <c r="F304" s="405"/>
      <c r="G304" s="387"/>
      <c r="H304" s="132">
        <f>SUBTOTAL(9,H305:H309)</f>
        <v>6</v>
      </c>
      <c r="I304" s="332"/>
      <c r="J304" s="323"/>
      <c r="K304" s="332"/>
      <c r="L304" s="333"/>
      <c r="M304" s="136"/>
    </row>
    <row r="305" spans="1:13" ht="109.2" outlineLevel="1">
      <c r="A305" s="299" t="s">
        <v>858</v>
      </c>
      <c r="B305" s="334"/>
      <c r="C305" s="316" t="s">
        <v>741</v>
      </c>
      <c r="D305" s="313" t="s">
        <v>2550</v>
      </c>
      <c r="E305" s="316"/>
      <c r="F305" s="316"/>
      <c r="G305" s="316"/>
      <c r="H305" s="299">
        <v>2</v>
      </c>
      <c r="I305" s="318" t="s">
        <v>2088</v>
      </c>
      <c r="J305" s="326" t="s">
        <v>935</v>
      </c>
      <c r="K305" s="335"/>
      <c r="L305" s="136" t="s">
        <v>955</v>
      </c>
      <c r="M305" s="136" t="s">
        <v>957</v>
      </c>
    </row>
    <row r="306" spans="1:13" ht="31.2" outlineLevel="1">
      <c r="A306" s="299" t="s">
        <v>2143</v>
      </c>
      <c r="B306" s="334"/>
      <c r="C306" s="420" t="s">
        <v>2289</v>
      </c>
      <c r="D306" s="316"/>
      <c r="E306" s="316"/>
      <c r="F306" s="316"/>
      <c r="G306" s="316"/>
      <c r="H306" s="299"/>
      <c r="I306" s="318"/>
      <c r="J306" s="326"/>
      <c r="K306" s="335"/>
      <c r="L306" s="136"/>
      <c r="M306" s="136"/>
    </row>
    <row r="307" spans="1:13" ht="46.8" outlineLevel="1">
      <c r="A307" s="303" t="s">
        <v>2149</v>
      </c>
      <c r="B307" s="334"/>
      <c r="C307" s="420" t="s">
        <v>2290</v>
      </c>
      <c r="D307" s="316"/>
      <c r="E307" s="316"/>
      <c r="F307" s="316"/>
      <c r="G307" s="316"/>
      <c r="H307" s="299"/>
      <c r="I307" s="318"/>
      <c r="J307" s="326"/>
      <c r="K307" s="335"/>
      <c r="L307" s="136"/>
      <c r="M307" s="136"/>
    </row>
    <row r="308" spans="1:13" ht="109.2" outlineLevel="1">
      <c r="A308" s="299" t="s">
        <v>859</v>
      </c>
      <c r="B308" s="363"/>
      <c r="C308" s="326" t="s">
        <v>501</v>
      </c>
      <c r="D308" s="313" t="s">
        <v>2550</v>
      </c>
      <c r="E308" s="326"/>
      <c r="F308" s="326"/>
      <c r="G308" s="326"/>
      <c r="H308" s="136">
        <v>2</v>
      </c>
      <c r="I308" s="364" t="s">
        <v>1010</v>
      </c>
      <c r="J308" s="326" t="s">
        <v>934</v>
      </c>
      <c r="K308" s="332"/>
      <c r="L308" s="136" t="s">
        <v>955</v>
      </c>
      <c r="M308" s="136" t="s">
        <v>957</v>
      </c>
    </row>
    <row r="309" spans="1:13" ht="46.8" outlineLevel="1">
      <c r="A309" s="299" t="s">
        <v>860</v>
      </c>
      <c r="B309" s="363"/>
      <c r="C309" s="326" t="s">
        <v>1898</v>
      </c>
      <c r="D309" s="313" t="s">
        <v>2550</v>
      </c>
      <c r="E309" s="326"/>
      <c r="F309" s="326"/>
      <c r="G309" s="326"/>
      <c r="H309" s="136">
        <v>2</v>
      </c>
      <c r="I309" s="332"/>
      <c r="J309" s="326" t="s">
        <v>934</v>
      </c>
      <c r="K309" s="332"/>
      <c r="L309" s="136" t="s">
        <v>955</v>
      </c>
      <c r="M309" s="136" t="s">
        <v>957</v>
      </c>
    </row>
    <row r="310" spans="1:13" ht="16.2" outlineLevel="1">
      <c r="A310" s="307" t="s">
        <v>861</v>
      </c>
      <c r="B310" s="310" t="s">
        <v>475</v>
      </c>
      <c r="C310" s="316"/>
      <c r="D310" s="316"/>
      <c r="E310" s="316"/>
      <c r="F310" s="316"/>
      <c r="G310" s="316"/>
      <c r="H310" s="132">
        <f>SUBTOTAL(9,H311:H318)</f>
        <v>8</v>
      </c>
      <c r="I310" s="317"/>
      <c r="J310" s="323"/>
      <c r="K310" s="332"/>
      <c r="L310" s="333"/>
      <c r="M310" s="136"/>
    </row>
    <row r="311" spans="1:13" ht="46.8" outlineLevel="1">
      <c r="A311" s="299" t="s">
        <v>862</v>
      </c>
      <c r="B311" s="334"/>
      <c r="C311" s="316" t="s">
        <v>1899</v>
      </c>
      <c r="D311" s="313" t="s">
        <v>2550</v>
      </c>
      <c r="E311" s="316"/>
      <c r="F311" s="316"/>
      <c r="G311" s="316"/>
      <c r="H311" s="299">
        <v>2</v>
      </c>
      <c r="I311" s="41"/>
      <c r="J311" s="326" t="s">
        <v>934</v>
      </c>
      <c r="K311" s="335"/>
      <c r="L311" s="136" t="s">
        <v>955</v>
      </c>
      <c r="M311" s="136" t="s">
        <v>957</v>
      </c>
    </row>
    <row r="312" spans="1:13" ht="109.2" outlineLevel="1">
      <c r="A312" s="299" t="s">
        <v>863</v>
      </c>
      <c r="B312" s="334"/>
      <c r="C312" s="316" t="s">
        <v>741</v>
      </c>
      <c r="D312" s="313" t="s">
        <v>2550</v>
      </c>
      <c r="E312" s="316"/>
      <c r="F312" s="316"/>
      <c r="G312" s="316"/>
      <c r="H312" s="299">
        <v>2</v>
      </c>
      <c r="I312" s="318" t="s">
        <v>2100</v>
      </c>
      <c r="J312" s="326" t="s">
        <v>936</v>
      </c>
      <c r="K312" s="335"/>
      <c r="L312" s="136" t="s">
        <v>955</v>
      </c>
      <c r="M312" s="136" t="s">
        <v>957</v>
      </c>
    </row>
    <row r="313" spans="1:13" ht="31.2" outlineLevel="1">
      <c r="A313" s="299" t="s">
        <v>2143</v>
      </c>
      <c r="B313" s="334"/>
      <c r="C313" s="422" t="s">
        <v>2291</v>
      </c>
      <c r="D313" s="316"/>
      <c r="E313" s="316"/>
      <c r="F313" s="316"/>
      <c r="G313" s="316"/>
      <c r="H313" s="299"/>
      <c r="I313" s="318"/>
      <c r="J313" s="326"/>
      <c r="K313" s="335"/>
      <c r="L313" s="136"/>
      <c r="M313" s="136"/>
    </row>
    <row r="314" spans="1:13" ht="46.8" outlineLevel="1">
      <c r="A314" s="303" t="s">
        <v>2149</v>
      </c>
      <c r="B314" s="334"/>
      <c r="C314" s="422" t="s">
        <v>2292</v>
      </c>
      <c r="D314" s="316"/>
      <c r="E314" s="316"/>
      <c r="F314" s="316"/>
      <c r="G314" s="316"/>
      <c r="H314" s="299"/>
      <c r="I314" s="318"/>
      <c r="J314" s="326"/>
      <c r="K314" s="335"/>
      <c r="L314" s="136"/>
      <c r="M314" s="136"/>
    </row>
    <row r="315" spans="1:13" ht="93.6" outlineLevel="1">
      <c r="A315" s="299" t="s">
        <v>864</v>
      </c>
      <c r="B315" s="334"/>
      <c r="C315" s="316" t="s">
        <v>742</v>
      </c>
      <c r="D315" s="313" t="s">
        <v>2550</v>
      </c>
      <c r="E315" s="316"/>
      <c r="F315" s="316"/>
      <c r="G315" s="316"/>
      <c r="H315" s="299">
        <v>2</v>
      </c>
      <c r="I315" s="318" t="s">
        <v>2101</v>
      </c>
      <c r="J315" s="326" t="s">
        <v>937</v>
      </c>
      <c r="K315" s="335"/>
      <c r="L315" s="136" t="s">
        <v>955</v>
      </c>
      <c r="M315" s="136" t="s">
        <v>957</v>
      </c>
    </row>
    <row r="316" spans="1:13" ht="31.2" outlineLevel="1">
      <c r="A316" s="299" t="s">
        <v>2143</v>
      </c>
      <c r="B316" s="334"/>
      <c r="C316" s="420" t="s">
        <v>2293</v>
      </c>
      <c r="D316" s="316"/>
      <c r="E316" s="316"/>
      <c r="F316" s="316"/>
      <c r="G316" s="316"/>
      <c r="H316" s="299"/>
      <c r="I316" s="318"/>
      <c r="J316" s="326"/>
      <c r="K316" s="335"/>
      <c r="L316" s="136"/>
      <c r="M316" s="136"/>
    </row>
    <row r="317" spans="1:13" ht="31.2" outlineLevel="1">
      <c r="A317" s="303" t="s">
        <v>2149</v>
      </c>
      <c r="B317" s="334"/>
      <c r="C317" s="420" t="s">
        <v>2294</v>
      </c>
      <c r="D317" s="316"/>
      <c r="E317" s="316"/>
      <c r="F317" s="316"/>
      <c r="G317" s="316"/>
      <c r="H317" s="299"/>
      <c r="I317" s="318"/>
      <c r="J317" s="326"/>
      <c r="K317" s="335"/>
      <c r="L317" s="136"/>
      <c r="M317" s="136"/>
    </row>
    <row r="318" spans="1:13" ht="78" outlineLevel="1">
      <c r="A318" s="299" t="s">
        <v>865</v>
      </c>
      <c r="B318" s="334"/>
      <c r="C318" s="316" t="s">
        <v>743</v>
      </c>
      <c r="D318" s="313" t="s">
        <v>2550</v>
      </c>
      <c r="E318" s="316"/>
      <c r="F318" s="316"/>
      <c r="G318" s="316"/>
      <c r="H318" s="299">
        <v>2</v>
      </c>
      <c r="I318" s="318" t="s">
        <v>2102</v>
      </c>
      <c r="J318" s="326" t="s">
        <v>938</v>
      </c>
      <c r="K318" s="335"/>
      <c r="L318" s="136" t="s">
        <v>955</v>
      </c>
      <c r="M318" s="136" t="s">
        <v>957</v>
      </c>
    </row>
    <row r="319" spans="1:13" ht="31.2" outlineLevel="1">
      <c r="A319" s="299" t="s">
        <v>2143</v>
      </c>
      <c r="B319" s="334"/>
      <c r="C319" s="420" t="s">
        <v>2295</v>
      </c>
      <c r="D319" s="383"/>
      <c r="E319" s="383"/>
      <c r="F319" s="383"/>
      <c r="G319" s="383"/>
      <c r="H319" s="299"/>
      <c r="I319" s="436"/>
      <c r="J319" s="437"/>
      <c r="K319" s="335"/>
      <c r="L319" s="136"/>
      <c r="M319" s="438"/>
    </row>
    <row r="320" spans="1:13" ht="31.2" outlineLevel="1">
      <c r="A320" s="303" t="s">
        <v>2149</v>
      </c>
      <c r="B320" s="334"/>
      <c r="C320" s="420" t="s">
        <v>2296</v>
      </c>
      <c r="D320" s="383"/>
      <c r="E320" s="383"/>
      <c r="F320" s="383"/>
      <c r="G320" s="383"/>
      <c r="H320" s="299"/>
      <c r="I320" s="436"/>
      <c r="J320" s="437"/>
      <c r="K320" s="335"/>
      <c r="L320" s="136"/>
      <c r="M320" s="438"/>
    </row>
    <row r="321" spans="1:13" ht="46.8" outlineLevel="1">
      <c r="A321" s="307" t="s">
        <v>866</v>
      </c>
      <c r="B321" s="310" t="s">
        <v>1900</v>
      </c>
      <c r="C321" s="417"/>
      <c r="D321" s="313" t="s">
        <v>2550</v>
      </c>
      <c r="E321" s="381"/>
      <c r="F321" s="381"/>
      <c r="G321" s="381"/>
      <c r="H321" s="132">
        <f>SUBTOTAL(9,H323)</f>
        <v>10</v>
      </c>
      <c r="I321" s="507" t="s">
        <v>2087</v>
      </c>
      <c r="J321" s="510" t="s">
        <v>951</v>
      </c>
      <c r="K321" s="335"/>
      <c r="L321" s="337"/>
      <c r="M321" s="382"/>
    </row>
    <row r="322" spans="1:13" ht="31.2" outlineLevel="1">
      <c r="A322" s="441" t="s">
        <v>2149</v>
      </c>
      <c r="B322" s="310"/>
      <c r="C322" s="442" t="s">
        <v>2297</v>
      </c>
      <c r="D322" s="381"/>
      <c r="E322" s="381"/>
      <c r="F322" s="381"/>
      <c r="G322" s="381"/>
      <c r="H322" s="439"/>
      <c r="I322" s="508"/>
      <c r="J322" s="511"/>
      <c r="K322" s="335"/>
      <c r="L322" s="337"/>
      <c r="M322" s="382"/>
    </row>
    <row r="323" spans="1:13" ht="15.75" customHeight="1" outlineLevel="1">
      <c r="A323" s="299" t="s">
        <v>867</v>
      </c>
      <c r="B323" s="334"/>
      <c r="C323" s="316" t="s">
        <v>476</v>
      </c>
      <c r="D323" s="383"/>
      <c r="E323" s="383"/>
      <c r="F323" s="383"/>
      <c r="G323" s="383"/>
      <c r="H323" s="513">
        <v>10</v>
      </c>
      <c r="I323" s="508"/>
      <c r="J323" s="511"/>
      <c r="K323" s="335"/>
      <c r="L323" s="136" t="s">
        <v>955</v>
      </c>
      <c r="M323" s="388" t="s">
        <v>969</v>
      </c>
    </row>
    <row r="324" spans="1:13" ht="46.8" outlineLevel="1">
      <c r="A324" s="299" t="s">
        <v>2143</v>
      </c>
      <c r="B324" s="334"/>
      <c r="C324" s="420" t="s">
        <v>2298</v>
      </c>
      <c r="D324" s="440"/>
      <c r="E324" s="440"/>
      <c r="F324" s="440"/>
      <c r="G324" s="440"/>
      <c r="H324" s="514"/>
      <c r="I324" s="508"/>
      <c r="J324" s="511"/>
      <c r="K324" s="335"/>
      <c r="L324" s="136"/>
      <c r="M324" s="413"/>
    </row>
    <row r="325" spans="1:13" outlineLevel="1">
      <c r="A325" s="299" t="s">
        <v>868</v>
      </c>
      <c r="B325" s="334"/>
      <c r="C325" s="316" t="s">
        <v>477</v>
      </c>
      <c r="D325" s="366"/>
      <c r="E325" s="366"/>
      <c r="F325" s="366"/>
      <c r="G325" s="366"/>
      <c r="H325" s="515"/>
      <c r="I325" s="508"/>
      <c r="J325" s="511"/>
      <c r="K325" s="335"/>
      <c r="L325" s="136" t="s">
        <v>955</v>
      </c>
      <c r="M325" s="388" t="s">
        <v>969</v>
      </c>
    </row>
    <row r="326" spans="1:13" ht="46.8" outlineLevel="1">
      <c r="A326" s="299" t="s">
        <v>2143</v>
      </c>
      <c r="B326" s="334"/>
      <c r="C326" s="420" t="s">
        <v>2299</v>
      </c>
      <c r="D326" s="366"/>
      <c r="E326" s="366"/>
      <c r="F326" s="366"/>
      <c r="G326" s="366"/>
      <c r="H326" s="414"/>
      <c r="I326" s="509"/>
      <c r="J326" s="512"/>
      <c r="K326" s="335"/>
      <c r="L326" s="136"/>
      <c r="M326" s="413"/>
    </row>
    <row r="327" spans="1:13" ht="46.8" outlineLevel="1">
      <c r="A327" s="307" t="s">
        <v>869</v>
      </c>
      <c r="B327" s="310" t="s">
        <v>912</v>
      </c>
      <c r="C327" s="417"/>
      <c r="D327" s="313" t="s">
        <v>2550</v>
      </c>
      <c r="E327" s="367"/>
      <c r="F327" s="367"/>
      <c r="G327" s="367"/>
      <c r="H327" s="132">
        <f>SUBTOTAL(9,H328)</f>
        <v>10</v>
      </c>
      <c r="I327" s="507" t="s">
        <v>2076</v>
      </c>
      <c r="J327" s="510" t="s">
        <v>952</v>
      </c>
      <c r="K327" s="335"/>
      <c r="L327" s="337"/>
      <c r="M327" s="388"/>
    </row>
    <row r="328" spans="1:13" ht="15.75" customHeight="1" outlineLevel="1">
      <c r="A328" s="299" t="s">
        <v>870</v>
      </c>
      <c r="B328" s="334"/>
      <c r="C328" s="316" t="s">
        <v>478</v>
      </c>
      <c r="D328" s="383"/>
      <c r="E328" s="383"/>
      <c r="F328" s="383"/>
      <c r="G328" s="383"/>
      <c r="H328" s="513">
        <v>10</v>
      </c>
      <c r="I328" s="508"/>
      <c r="J328" s="511"/>
      <c r="K328" s="335"/>
      <c r="L328" s="136" t="s">
        <v>955</v>
      </c>
      <c r="M328" s="388" t="s">
        <v>969</v>
      </c>
    </row>
    <row r="329" spans="1:13" ht="94.5" customHeight="1" outlineLevel="1">
      <c r="A329" s="299"/>
      <c r="B329" s="334"/>
      <c r="C329" s="420" t="s">
        <v>2300</v>
      </c>
      <c r="D329" s="440"/>
      <c r="E329" s="440"/>
      <c r="F329" s="440"/>
      <c r="G329" s="440"/>
      <c r="H329" s="514"/>
      <c r="I329" s="508"/>
      <c r="J329" s="511"/>
      <c r="K329" s="335"/>
      <c r="L329" s="136"/>
      <c r="M329" s="413"/>
    </row>
    <row r="330" spans="1:13" outlineLevel="1">
      <c r="A330" s="299" t="s">
        <v>871</v>
      </c>
      <c r="B330" s="334"/>
      <c r="C330" s="316" t="s">
        <v>479</v>
      </c>
      <c r="D330" s="366"/>
      <c r="E330" s="366"/>
      <c r="F330" s="366"/>
      <c r="G330" s="366"/>
      <c r="H330" s="515"/>
      <c r="I330" s="508"/>
      <c r="J330" s="511"/>
      <c r="K330" s="335"/>
      <c r="L330" s="136" t="s">
        <v>955</v>
      </c>
      <c r="M330" s="388" t="s">
        <v>969</v>
      </c>
    </row>
    <row r="331" spans="1:13" ht="92.25" customHeight="1" outlineLevel="1">
      <c r="A331" s="299"/>
      <c r="B331" s="334"/>
      <c r="C331" s="420" t="s">
        <v>2301</v>
      </c>
      <c r="D331" s="366"/>
      <c r="E331" s="366"/>
      <c r="F331" s="366"/>
      <c r="G331" s="366"/>
      <c r="H331" s="414"/>
      <c r="I331" s="509"/>
      <c r="J331" s="512"/>
      <c r="K331" s="335"/>
      <c r="L331" s="136"/>
      <c r="M331" s="413"/>
    </row>
    <row r="332" spans="1:13" s="380" customFormat="1" ht="46.8" outlineLevel="1">
      <c r="A332" s="307" t="s">
        <v>872</v>
      </c>
      <c r="B332" s="310" t="s">
        <v>480</v>
      </c>
      <c r="C332" s="417"/>
      <c r="D332" s="313" t="s">
        <v>2550</v>
      </c>
      <c r="E332" s="387"/>
      <c r="F332" s="405"/>
      <c r="G332" s="387"/>
      <c r="H332" s="132">
        <f>SUBTOTAL(9,H333:H341)</f>
        <v>10</v>
      </c>
      <c r="I332" s="368"/>
      <c r="J332" s="321"/>
      <c r="K332" s="332"/>
      <c r="L332" s="333"/>
      <c r="M332" s="382"/>
    </row>
    <row r="333" spans="1:13" s="380" customFormat="1" ht="78" outlineLevel="1">
      <c r="A333" s="299" t="s">
        <v>873</v>
      </c>
      <c r="B333" s="363"/>
      <c r="C333" s="316" t="s">
        <v>502</v>
      </c>
      <c r="D333" s="316"/>
      <c r="E333" s="316"/>
      <c r="F333" s="316"/>
      <c r="G333" s="316"/>
      <c r="H333" s="299">
        <v>4</v>
      </c>
      <c r="I333" s="510" t="s">
        <v>2089</v>
      </c>
      <c r="J333" s="317" t="s">
        <v>939</v>
      </c>
      <c r="K333" s="332"/>
      <c r="L333" s="136" t="s">
        <v>955</v>
      </c>
      <c r="M333" s="388" t="s">
        <v>969</v>
      </c>
    </row>
    <row r="334" spans="1:13" s="380" customFormat="1" ht="31.2" outlineLevel="1">
      <c r="A334" s="299" t="s">
        <v>2143</v>
      </c>
      <c r="B334" s="363"/>
      <c r="C334" s="422" t="s">
        <v>2302</v>
      </c>
      <c r="D334" s="316"/>
      <c r="E334" s="316"/>
      <c r="F334" s="316"/>
      <c r="G334" s="316"/>
      <c r="H334" s="299"/>
      <c r="I334" s="511"/>
      <c r="J334" s="317"/>
      <c r="K334" s="332"/>
      <c r="L334" s="136"/>
      <c r="M334" s="413"/>
    </row>
    <row r="335" spans="1:13" s="380" customFormat="1" ht="46.8" outlineLevel="1">
      <c r="A335" s="299" t="s">
        <v>2146</v>
      </c>
      <c r="B335" s="363"/>
      <c r="C335" s="422" t="s">
        <v>2303</v>
      </c>
      <c r="D335" s="316"/>
      <c r="E335" s="316"/>
      <c r="F335" s="316"/>
      <c r="G335" s="316"/>
      <c r="H335" s="299"/>
      <c r="I335" s="511"/>
      <c r="J335" s="317"/>
      <c r="K335" s="332"/>
      <c r="L335" s="136"/>
      <c r="M335" s="413"/>
    </row>
    <row r="336" spans="1:13" s="380" customFormat="1" ht="46.8" outlineLevel="1">
      <c r="A336" s="299" t="s">
        <v>2174</v>
      </c>
      <c r="B336" s="363"/>
      <c r="C336" s="422" t="s">
        <v>2304</v>
      </c>
      <c r="D336" s="316"/>
      <c r="E336" s="316"/>
      <c r="F336" s="316"/>
      <c r="G336" s="316"/>
      <c r="H336" s="299"/>
      <c r="I336" s="512"/>
      <c r="J336" s="317"/>
      <c r="K336" s="332"/>
      <c r="L336" s="136"/>
      <c r="M336" s="413"/>
    </row>
    <row r="337" spans="1:13" s="380" customFormat="1" ht="78" outlineLevel="1">
      <c r="A337" s="299" t="s">
        <v>874</v>
      </c>
      <c r="B337" s="363"/>
      <c r="C337" s="316" t="s">
        <v>503</v>
      </c>
      <c r="D337" s="316"/>
      <c r="E337" s="316"/>
      <c r="F337" s="316"/>
      <c r="G337" s="316"/>
      <c r="H337" s="299">
        <v>3</v>
      </c>
      <c r="I337" s="510" t="s">
        <v>2090</v>
      </c>
      <c r="J337" s="317" t="s">
        <v>939</v>
      </c>
      <c r="K337" s="332"/>
      <c r="L337" s="136" t="s">
        <v>955</v>
      </c>
      <c r="M337" s="388" t="s">
        <v>969</v>
      </c>
    </row>
    <row r="338" spans="1:13" s="380" customFormat="1" ht="31.2" outlineLevel="1">
      <c r="A338" s="299" t="s">
        <v>2143</v>
      </c>
      <c r="B338" s="363"/>
      <c r="C338" s="422" t="s">
        <v>2305</v>
      </c>
      <c r="D338" s="316"/>
      <c r="E338" s="316"/>
      <c r="F338" s="316"/>
      <c r="G338" s="316"/>
      <c r="H338" s="299"/>
      <c r="I338" s="511"/>
      <c r="J338" s="317"/>
      <c r="K338" s="332"/>
      <c r="L338" s="136"/>
      <c r="M338" s="413"/>
    </row>
    <row r="339" spans="1:13" s="380" customFormat="1" ht="46.8" outlineLevel="1">
      <c r="A339" s="299" t="s">
        <v>2146</v>
      </c>
      <c r="B339" s="363"/>
      <c r="C339" s="422" t="s">
        <v>2306</v>
      </c>
      <c r="D339" s="316"/>
      <c r="E339" s="316"/>
      <c r="F339" s="316"/>
      <c r="G339" s="316"/>
      <c r="H339" s="299"/>
      <c r="I339" s="511"/>
      <c r="J339" s="317"/>
      <c r="K339" s="332"/>
      <c r="L339" s="136"/>
      <c r="M339" s="413"/>
    </row>
    <row r="340" spans="1:13" s="380" customFormat="1" ht="46.8" outlineLevel="1">
      <c r="A340" s="299" t="s">
        <v>2174</v>
      </c>
      <c r="B340" s="363"/>
      <c r="C340" s="422" t="s">
        <v>2307</v>
      </c>
      <c r="D340" s="316"/>
      <c r="E340" s="316"/>
      <c r="F340" s="316"/>
      <c r="G340" s="316"/>
      <c r="H340" s="299"/>
      <c r="I340" s="512"/>
      <c r="J340" s="317"/>
      <c r="K340" s="332"/>
      <c r="L340" s="136"/>
      <c r="M340" s="413"/>
    </row>
    <row r="341" spans="1:13" s="380" customFormat="1" ht="78" outlineLevel="1">
      <c r="A341" s="299" t="s">
        <v>875</v>
      </c>
      <c r="B341" s="363"/>
      <c r="C341" s="316" t="s">
        <v>504</v>
      </c>
      <c r="D341" s="316"/>
      <c r="E341" s="316"/>
      <c r="F341" s="316"/>
      <c r="G341" s="316"/>
      <c r="H341" s="299">
        <v>3</v>
      </c>
      <c r="I341" s="510" t="s">
        <v>2091</v>
      </c>
      <c r="J341" s="317" t="s">
        <v>939</v>
      </c>
      <c r="K341" s="332"/>
      <c r="L341" s="136" t="s">
        <v>955</v>
      </c>
      <c r="M341" s="388" t="s">
        <v>969</v>
      </c>
    </row>
    <row r="342" spans="1:13" s="380" customFormat="1" ht="31.2" outlineLevel="1">
      <c r="A342" s="299" t="s">
        <v>2143</v>
      </c>
      <c r="B342" s="363"/>
      <c r="C342" s="422" t="s">
        <v>2308</v>
      </c>
      <c r="D342" s="316"/>
      <c r="E342" s="316"/>
      <c r="F342" s="316"/>
      <c r="G342" s="316"/>
      <c r="H342" s="299"/>
      <c r="I342" s="511"/>
      <c r="J342" s="317"/>
      <c r="K342" s="332"/>
      <c r="L342" s="136"/>
      <c r="M342" s="413"/>
    </row>
    <row r="343" spans="1:13" s="380" customFormat="1" ht="46.8" outlineLevel="1">
      <c r="A343" s="299" t="s">
        <v>2146</v>
      </c>
      <c r="B343" s="363"/>
      <c r="C343" s="422" t="s">
        <v>2309</v>
      </c>
      <c r="D343" s="316"/>
      <c r="E343" s="316"/>
      <c r="F343" s="316"/>
      <c r="G343" s="316"/>
      <c r="H343" s="299"/>
      <c r="I343" s="511"/>
      <c r="J343" s="317"/>
      <c r="K343" s="332"/>
      <c r="L343" s="136"/>
      <c r="M343" s="413"/>
    </row>
    <row r="344" spans="1:13" s="380" customFormat="1" ht="46.8" outlineLevel="1">
      <c r="A344" s="299" t="s">
        <v>2174</v>
      </c>
      <c r="B344" s="363"/>
      <c r="C344" s="422" t="s">
        <v>2310</v>
      </c>
      <c r="D344" s="316"/>
      <c r="E344" s="316"/>
      <c r="F344" s="316"/>
      <c r="G344" s="316"/>
      <c r="H344" s="299"/>
      <c r="I344" s="512"/>
      <c r="J344" s="317"/>
      <c r="K344" s="332"/>
      <c r="L344" s="136"/>
      <c r="M344" s="413"/>
    </row>
    <row r="345" spans="1:13" ht="16.2" outlineLevel="1">
      <c r="A345" s="307" t="s">
        <v>876</v>
      </c>
      <c r="B345" s="310" t="s">
        <v>490</v>
      </c>
      <c r="C345" s="417"/>
      <c r="D345" s="405"/>
      <c r="E345" s="387"/>
      <c r="F345" s="405"/>
      <c r="G345" s="387"/>
      <c r="H345" s="132">
        <f>SUBTOTAL(9,H346)</f>
        <v>2</v>
      </c>
      <c r="I345" s="338"/>
      <c r="J345" s="316"/>
      <c r="K345" s="346"/>
      <c r="L345" s="347"/>
      <c r="M345" s="299"/>
    </row>
    <row r="346" spans="1:13" ht="93.6" outlineLevel="1">
      <c r="A346" s="299"/>
      <c r="B346" s="336"/>
      <c r="C346" s="316" t="s">
        <v>745</v>
      </c>
      <c r="D346" s="316" t="s">
        <v>2136</v>
      </c>
      <c r="E346" s="316"/>
      <c r="F346" s="316"/>
      <c r="G346" s="316"/>
      <c r="H346" s="299">
        <v>2</v>
      </c>
      <c r="I346" s="324" t="s">
        <v>2092</v>
      </c>
      <c r="J346" s="317" t="s">
        <v>940</v>
      </c>
      <c r="K346" s="338"/>
      <c r="L346" s="136" t="s">
        <v>1130</v>
      </c>
      <c r="M346" s="299" t="s">
        <v>957</v>
      </c>
    </row>
    <row r="347" spans="1:13" s="380" customFormat="1" ht="16.2" outlineLevel="1">
      <c r="A347" s="307" t="s">
        <v>878</v>
      </c>
      <c r="B347" s="504" t="s">
        <v>1901</v>
      </c>
      <c r="C347" s="505"/>
      <c r="D347" s="505"/>
      <c r="E347" s="505"/>
      <c r="F347" s="505"/>
      <c r="G347" s="505"/>
      <c r="H347" s="505"/>
      <c r="I347" s="505"/>
      <c r="J347" s="506"/>
      <c r="K347" s="332"/>
      <c r="L347" s="333"/>
      <c r="M347" s="299"/>
    </row>
    <row r="348" spans="1:13" s="380" customFormat="1" ht="124.8" outlineLevel="1">
      <c r="A348" s="299" t="s">
        <v>879</v>
      </c>
      <c r="B348" s="363"/>
      <c r="C348" s="316" t="s">
        <v>481</v>
      </c>
      <c r="D348" s="316" t="s">
        <v>2551</v>
      </c>
      <c r="E348" s="316"/>
      <c r="F348" s="316"/>
      <c r="G348" s="316"/>
      <c r="H348" s="299">
        <v>1</v>
      </c>
      <c r="I348" s="324" t="s">
        <v>2103</v>
      </c>
      <c r="J348" s="317" t="s">
        <v>941</v>
      </c>
      <c r="K348" s="332"/>
      <c r="L348" s="136" t="s">
        <v>955</v>
      </c>
      <c r="M348" s="299" t="s">
        <v>957</v>
      </c>
    </row>
    <row r="349" spans="1:13" s="380" customFormat="1" ht="31.2" outlineLevel="1">
      <c r="A349" s="299" t="s">
        <v>2143</v>
      </c>
      <c r="B349" s="363"/>
      <c r="C349" s="422" t="s">
        <v>2311</v>
      </c>
      <c r="D349" s="316"/>
      <c r="E349" s="316"/>
      <c r="F349" s="316"/>
      <c r="G349" s="316"/>
      <c r="H349" s="299"/>
      <c r="I349" s="324"/>
      <c r="J349" s="317"/>
      <c r="K349" s="332"/>
      <c r="L349" s="136"/>
      <c r="M349" s="299"/>
    </row>
    <row r="350" spans="1:13" s="380" customFormat="1" ht="31.2" outlineLevel="1">
      <c r="A350" s="299" t="s">
        <v>2146</v>
      </c>
      <c r="B350" s="363"/>
      <c r="C350" s="422" t="s">
        <v>2312</v>
      </c>
      <c r="D350" s="316"/>
      <c r="E350" s="316"/>
      <c r="F350" s="316"/>
      <c r="G350" s="316"/>
      <c r="H350" s="299"/>
      <c r="I350" s="324"/>
      <c r="J350" s="317"/>
      <c r="K350" s="332"/>
      <c r="L350" s="136"/>
      <c r="M350" s="299"/>
    </row>
    <row r="351" spans="1:13" s="374" customFormat="1" ht="62.4" outlineLevel="1">
      <c r="A351" s="299" t="s">
        <v>880</v>
      </c>
      <c r="B351" s="334"/>
      <c r="C351" s="316" t="s">
        <v>1902</v>
      </c>
      <c r="D351" s="316" t="s">
        <v>2551</v>
      </c>
      <c r="E351" s="316"/>
      <c r="F351" s="316"/>
      <c r="G351" s="316"/>
      <c r="H351" s="299">
        <v>1</v>
      </c>
      <c r="I351" s="324" t="s">
        <v>2104</v>
      </c>
      <c r="J351" s="317" t="s">
        <v>1011</v>
      </c>
      <c r="K351" s="338"/>
      <c r="L351" s="299" t="s">
        <v>955</v>
      </c>
      <c r="M351" s="299" t="s">
        <v>957</v>
      </c>
    </row>
    <row r="352" spans="1:13" s="374" customFormat="1" ht="31.2" outlineLevel="1">
      <c r="A352" s="299"/>
      <c r="B352" s="334"/>
      <c r="C352" s="420" t="s">
        <v>2313</v>
      </c>
      <c r="D352" s="316"/>
      <c r="E352" s="316"/>
      <c r="F352" s="316"/>
      <c r="G352" s="316"/>
      <c r="H352" s="299"/>
      <c r="I352" s="324"/>
      <c r="J352" s="317"/>
      <c r="K352" s="338"/>
      <c r="L352" s="299"/>
      <c r="M352" s="299"/>
    </row>
    <row r="353" spans="1:13" s="380" customFormat="1" ht="159.75" customHeight="1" outlineLevel="1">
      <c r="A353" s="299" t="s">
        <v>881</v>
      </c>
      <c r="B353" s="363"/>
      <c r="C353" s="316" t="s">
        <v>482</v>
      </c>
      <c r="D353" s="316" t="s">
        <v>2551</v>
      </c>
      <c r="E353" s="316"/>
      <c r="F353" s="316"/>
      <c r="G353" s="316"/>
      <c r="H353" s="299">
        <v>1</v>
      </c>
      <c r="I353" s="507" t="s">
        <v>2093</v>
      </c>
      <c r="J353" s="317" t="s">
        <v>942</v>
      </c>
      <c r="K353" s="332"/>
      <c r="L353" s="136" t="s">
        <v>955</v>
      </c>
      <c r="M353" s="299" t="s">
        <v>957</v>
      </c>
    </row>
    <row r="354" spans="1:13" s="380" customFormat="1" ht="46.8" outlineLevel="1">
      <c r="A354" s="299" t="s">
        <v>2143</v>
      </c>
      <c r="B354" s="363"/>
      <c r="C354" s="422" t="s">
        <v>2314</v>
      </c>
      <c r="D354" s="316"/>
      <c r="E354" s="316"/>
      <c r="F354" s="316"/>
      <c r="G354" s="316"/>
      <c r="H354" s="299"/>
      <c r="I354" s="508"/>
      <c r="J354" s="317"/>
      <c r="K354" s="332"/>
      <c r="L354" s="136"/>
      <c r="M354" s="299"/>
    </row>
    <row r="355" spans="1:13" s="380" customFormat="1" ht="31.2" outlineLevel="1">
      <c r="A355" s="299" t="s">
        <v>2146</v>
      </c>
      <c r="B355" s="363"/>
      <c r="C355" s="422" t="s">
        <v>2315</v>
      </c>
      <c r="D355" s="316"/>
      <c r="E355" s="316"/>
      <c r="F355" s="316"/>
      <c r="G355" s="316"/>
      <c r="H355" s="299"/>
      <c r="I355" s="509"/>
      <c r="J355" s="317"/>
      <c r="K355" s="332"/>
      <c r="L355" s="136"/>
      <c r="M355" s="299"/>
    </row>
    <row r="356" spans="1:13" s="288" customFormat="1" ht="16.2" outlineLevel="1">
      <c r="A356" s="307" t="s">
        <v>882</v>
      </c>
      <c r="B356" s="310" t="s">
        <v>1903</v>
      </c>
      <c r="C356" s="417"/>
      <c r="D356" s="405"/>
      <c r="E356" s="387"/>
      <c r="F356" s="405"/>
      <c r="G356" s="387"/>
      <c r="H356" s="132">
        <f>SUBTOTAL(9,H357:H359)</f>
        <v>3</v>
      </c>
      <c r="I356" s="338"/>
      <c r="J356" s="317"/>
      <c r="K356" s="338"/>
      <c r="L356" s="339"/>
      <c r="M356" s="299"/>
    </row>
    <row r="357" spans="1:13" s="288" customFormat="1" ht="78.75" customHeight="1" outlineLevel="1">
      <c r="A357" s="299" t="s">
        <v>883</v>
      </c>
      <c r="B357" s="315"/>
      <c r="C357" s="317" t="s">
        <v>746</v>
      </c>
      <c r="D357" s="420" t="s">
        <v>2316</v>
      </c>
      <c r="E357" s="317"/>
      <c r="F357" s="317"/>
      <c r="G357" s="317"/>
      <c r="H357" s="299">
        <v>1</v>
      </c>
      <c r="I357" s="41" t="s">
        <v>484</v>
      </c>
      <c r="J357" s="317" t="s">
        <v>943</v>
      </c>
      <c r="K357" s="338"/>
      <c r="L357" s="318" t="s">
        <v>2023</v>
      </c>
      <c r="M357" s="299" t="s">
        <v>957</v>
      </c>
    </row>
    <row r="358" spans="1:13" s="288" customFormat="1" ht="90.75" customHeight="1" outlineLevel="1">
      <c r="A358" s="299" t="s">
        <v>884</v>
      </c>
      <c r="B358" s="315"/>
      <c r="C358" s="316" t="s">
        <v>1904</v>
      </c>
      <c r="D358" s="420" t="s">
        <v>2316</v>
      </c>
      <c r="E358" s="316"/>
      <c r="F358" s="316"/>
      <c r="G358" s="316"/>
      <c r="H358" s="299">
        <v>1</v>
      </c>
      <c r="I358" s="338"/>
      <c r="J358" s="317" t="s">
        <v>943</v>
      </c>
      <c r="K358" s="338"/>
      <c r="L358" s="318" t="s">
        <v>2023</v>
      </c>
      <c r="M358" s="299" t="s">
        <v>957</v>
      </c>
    </row>
    <row r="359" spans="1:13" s="288" customFormat="1" ht="107.25" customHeight="1" outlineLevel="1">
      <c r="A359" s="299" t="s">
        <v>885</v>
      </c>
      <c r="B359" s="315"/>
      <c r="C359" s="316" t="s">
        <v>1657</v>
      </c>
      <c r="D359" s="317" t="s">
        <v>2522</v>
      </c>
      <c r="E359" s="316"/>
      <c r="F359" s="316"/>
      <c r="G359" s="316"/>
      <c r="H359" s="299">
        <v>1</v>
      </c>
      <c r="I359" s="324" t="s">
        <v>2094</v>
      </c>
      <c r="J359" s="317" t="s">
        <v>1011</v>
      </c>
      <c r="K359" s="338"/>
      <c r="L359" s="136" t="s">
        <v>955</v>
      </c>
      <c r="M359" s="299" t="s">
        <v>957</v>
      </c>
    </row>
    <row r="360" spans="1:13" s="288" customFormat="1" ht="31.2" outlineLevel="1">
      <c r="A360" s="303" t="s">
        <v>2149</v>
      </c>
      <c r="B360" s="315"/>
      <c r="C360" s="420" t="s">
        <v>2317</v>
      </c>
      <c r="D360" s="317"/>
      <c r="E360" s="316"/>
      <c r="F360" s="316"/>
      <c r="G360" s="316"/>
      <c r="H360" s="299"/>
      <c r="I360" s="324"/>
      <c r="J360" s="317"/>
      <c r="K360" s="338"/>
      <c r="L360" s="136"/>
      <c r="M360" s="299"/>
    </row>
    <row r="361" spans="1:13" s="288" customFormat="1" ht="16.2" outlineLevel="1">
      <c r="A361" s="307" t="s">
        <v>886</v>
      </c>
      <c r="B361" s="310" t="s">
        <v>799</v>
      </c>
      <c r="C361" s="417"/>
      <c r="D361" s="405"/>
      <c r="E361" s="387"/>
      <c r="F361" s="405"/>
      <c r="G361" s="387"/>
      <c r="H361" s="132">
        <f>SUBTOTAL(9,H362:H365)</f>
        <v>4</v>
      </c>
      <c r="I361" s="338"/>
      <c r="J361" s="317"/>
      <c r="K361" s="338"/>
      <c r="L361" s="339"/>
      <c r="M361" s="299"/>
    </row>
    <row r="362" spans="1:13" s="288" customFormat="1" ht="62.4" outlineLevel="1">
      <c r="A362" s="299" t="s">
        <v>887</v>
      </c>
      <c r="B362" s="334"/>
      <c r="C362" s="316" t="s">
        <v>747</v>
      </c>
      <c r="D362" s="420" t="s">
        <v>2316</v>
      </c>
      <c r="E362" s="316"/>
      <c r="F362" s="316"/>
      <c r="G362" s="316"/>
      <c r="H362" s="299">
        <v>1</v>
      </c>
      <c r="I362" s="338"/>
      <c r="J362" s="317" t="s">
        <v>944</v>
      </c>
      <c r="K362" s="338"/>
      <c r="L362" s="136" t="s">
        <v>955</v>
      </c>
      <c r="M362" s="299" t="s">
        <v>957</v>
      </c>
    </row>
    <row r="363" spans="1:13" s="288" customFormat="1" ht="62.4" outlineLevel="1">
      <c r="A363" s="299" t="s">
        <v>888</v>
      </c>
      <c r="B363" s="334"/>
      <c r="C363" s="316" t="s">
        <v>748</v>
      </c>
      <c r="D363" s="420" t="s">
        <v>2316</v>
      </c>
      <c r="E363" s="316"/>
      <c r="F363" s="316"/>
      <c r="G363" s="316"/>
      <c r="H363" s="299">
        <v>1</v>
      </c>
      <c r="I363" s="338"/>
      <c r="J363" s="317" t="s">
        <v>944</v>
      </c>
      <c r="K363" s="338"/>
      <c r="L363" s="136" t="s">
        <v>955</v>
      </c>
      <c r="M363" s="299" t="s">
        <v>957</v>
      </c>
    </row>
    <row r="364" spans="1:13" s="288" customFormat="1" ht="62.4" outlineLevel="1">
      <c r="A364" s="299" t="s">
        <v>889</v>
      </c>
      <c r="B364" s="369"/>
      <c r="C364" s="313" t="s">
        <v>1058</v>
      </c>
      <c r="D364" s="420" t="s">
        <v>2316</v>
      </c>
      <c r="E364" s="313"/>
      <c r="F364" s="313"/>
      <c r="G364" s="313"/>
      <c r="H364" s="299">
        <v>1</v>
      </c>
      <c r="I364" s="338"/>
      <c r="J364" s="317" t="s">
        <v>945</v>
      </c>
      <c r="K364" s="338"/>
      <c r="L364" s="136" t="s">
        <v>955</v>
      </c>
      <c r="M364" s="299" t="s">
        <v>957</v>
      </c>
    </row>
    <row r="365" spans="1:13" s="288" customFormat="1" ht="62.4" outlineLevel="1">
      <c r="A365" s="299" t="s">
        <v>890</v>
      </c>
      <c r="B365" s="334"/>
      <c r="C365" s="316" t="s">
        <v>798</v>
      </c>
      <c r="D365" s="420" t="s">
        <v>2316</v>
      </c>
      <c r="E365" s="316"/>
      <c r="F365" s="316"/>
      <c r="G365" s="316"/>
      <c r="H365" s="299">
        <v>1</v>
      </c>
      <c r="I365" s="338"/>
      <c r="J365" s="317" t="s">
        <v>946</v>
      </c>
      <c r="K365" s="338"/>
      <c r="L365" s="136" t="s">
        <v>955</v>
      </c>
      <c r="M365" s="299" t="s">
        <v>957</v>
      </c>
    </row>
    <row r="366" spans="1:13" s="378" customFormat="1">
      <c r="A366" s="307">
        <v>6</v>
      </c>
      <c r="B366" s="503" t="s">
        <v>998</v>
      </c>
      <c r="C366" s="503"/>
      <c r="D366" s="503"/>
      <c r="E366" s="503"/>
      <c r="F366" s="503"/>
      <c r="G366" s="503"/>
      <c r="H366" s="503"/>
      <c r="I366" s="503"/>
      <c r="J366" s="503"/>
      <c r="K366" s="308"/>
      <c r="L366" s="309"/>
      <c r="M366" s="307"/>
    </row>
    <row r="367" spans="1:13" ht="16.2" outlineLevel="1">
      <c r="A367" s="307" t="s">
        <v>469</v>
      </c>
      <c r="B367" s="310" t="s">
        <v>777</v>
      </c>
      <c r="C367" s="344"/>
      <c r="D367" s="344"/>
      <c r="E367" s="344"/>
      <c r="F367" s="344"/>
      <c r="G367" s="344"/>
      <c r="H367" s="298">
        <f>SUBTOTAL(9,H368)</f>
        <v>5</v>
      </c>
      <c r="I367" s="306"/>
      <c r="J367" s="344"/>
      <c r="K367" s="306"/>
      <c r="L367" s="298"/>
      <c r="M367" s="299"/>
    </row>
    <row r="368" spans="1:13" s="167" customFormat="1" ht="189" customHeight="1" outlineLevel="1">
      <c r="A368" s="299"/>
      <c r="B368" s="315"/>
      <c r="C368" s="316" t="s">
        <v>1905</v>
      </c>
      <c r="D368" s="420" t="s">
        <v>2318</v>
      </c>
      <c r="E368" s="316"/>
      <c r="F368" s="316"/>
      <c r="G368" s="316"/>
      <c r="H368" s="299">
        <v>5</v>
      </c>
      <c r="I368" s="370" t="s">
        <v>1654</v>
      </c>
      <c r="J368" s="317" t="s">
        <v>1194</v>
      </c>
      <c r="K368" s="41"/>
      <c r="L368" s="318" t="s">
        <v>2026</v>
      </c>
      <c r="M368" s="299" t="s">
        <v>957</v>
      </c>
    </row>
    <row r="369" spans="1:13" s="167" customFormat="1" ht="16.2" outlineLevel="1">
      <c r="A369" s="307" t="s">
        <v>472</v>
      </c>
      <c r="B369" s="310" t="s">
        <v>459</v>
      </c>
      <c r="C369" s="316"/>
      <c r="D369" s="316"/>
      <c r="E369" s="316"/>
      <c r="F369" s="316"/>
      <c r="G369" s="316"/>
      <c r="H369" s="132">
        <f>SUBTOTAL(9,H370:H371)</f>
        <v>10</v>
      </c>
      <c r="I369" s="371"/>
      <c r="J369" s="317"/>
      <c r="K369" s="41"/>
      <c r="L369" s="371"/>
      <c r="M369" s="299"/>
    </row>
    <row r="370" spans="1:13" s="288" customFormat="1" ht="63" customHeight="1" outlineLevel="1">
      <c r="A370" s="299" t="s">
        <v>473</v>
      </c>
      <c r="B370" s="315"/>
      <c r="C370" s="316" t="s">
        <v>913</v>
      </c>
      <c r="D370" s="422" t="s">
        <v>2318</v>
      </c>
      <c r="E370" s="316"/>
      <c r="F370" s="316"/>
      <c r="G370" s="316"/>
      <c r="H370" s="299">
        <v>5</v>
      </c>
      <c r="I370" s="316" t="s">
        <v>1678</v>
      </c>
      <c r="J370" s="316" t="s">
        <v>1012</v>
      </c>
      <c r="K370" s="41"/>
      <c r="L370" s="318" t="s">
        <v>2026</v>
      </c>
      <c r="M370" s="299" t="s">
        <v>957</v>
      </c>
    </row>
    <row r="371" spans="1:13" s="288" customFormat="1" ht="78" outlineLevel="1">
      <c r="A371" s="299" t="s">
        <v>497</v>
      </c>
      <c r="B371" s="315"/>
      <c r="C371" s="316" t="s">
        <v>1906</v>
      </c>
      <c r="D371" s="422" t="s">
        <v>2318</v>
      </c>
      <c r="E371" s="316"/>
      <c r="F371" s="316"/>
      <c r="G371" s="316"/>
      <c r="H371" s="299">
        <v>5</v>
      </c>
      <c r="I371" s="316" t="s">
        <v>1195</v>
      </c>
      <c r="J371" s="316" t="s">
        <v>1012</v>
      </c>
      <c r="K371" s="41"/>
      <c r="L371" s="318" t="s">
        <v>2026</v>
      </c>
      <c r="M371" s="299" t="s">
        <v>957</v>
      </c>
    </row>
    <row r="372" spans="1:13" s="288" customFormat="1" ht="78" outlineLevel="1">
      <c r="A372" s="299" t="s">
        <v>499</v>
      </c>
      <c r="B372" s="315"/>
      <c r="C372" s="316" t="s">
        <v>1907</v>
      </c>
      <c r="D372" s="316" t="s">
        <v>2132</v>
      </c>
      <c r="E372" s="316"/>
      <c r="F372" s="316"/>
      <c r="G372" s="316"/>
      <c r="H372" s="299">
        <v>5</v>
      </c>
      <c r="I372" s="316" t="s">
        <v>1244</v>
      </c>
      <c r="J372" s="316" t="s">
        <v>1012</v>
      </c>
      <c r="K372" s="41"/>
      <c r="L372" s="299" t="s">
        <v>955</v>
      </c>
      <c r="M372" s="299" t="s">
        <v>957</v>
      </c>
    </row>
    <row r="373" spans="1:13" s="288" customFormat="1" ht="16.2" outlineLevel="1">
      <c r="A373" s="307" t="s">
        <v>818</v>
      </c>
      <c r="B373" s="310" t="s">
        <v>463</v>
      </c>
      <c r="C373" s="316"/>
      <c r="D373" s="316"/>
      <c r="E373" s="316"/>
      <c r="F373" s="316"/>
      <c r="G373" s="316"/>
      <c r="H373" s="132">
        <f>SUBTOTAL(9,H374:H374)</f>
        <v>5</v>
      </c>
      <c r="I373" s="338"/>
      <c r="J373" s="316"/>
      <c r="K373" s="338"/>
      <c r="L373" s="299"/>
      <c r="M373" s="299"/>
    </row>
    <row r="374" spans="1:13" s="288" customFormat="1" ht="78" outlineLevel="1">
      <c r="A374" s="299" t="s">
        <v>2143</v>
      </c>
      <c r="B374" s="315"/>
      <c r="C374" s="422" t="s">
        <v>2319</v>
      </c>
      <c r="D374" s="420" t="s">
        <v>2318</v>
      </c>
      <c r="E374" s="316"/>
      <c r="F374" s="316"/>
      <c r="G374" s="316"/>
      <c r="H374" s="299">
        <v>5</v>
      </c>
      <c r="I374" s="41" t="s">
        <v>1080</v>
      </c>
      <c r="J374" s="316" t="s">
        <v>949</v>
      </c>
      <c r="K374" s="41"/>
      <c r="L374" s="318" t="s">
        <v>2026</v>
      </c>
      <c r="M374" s="299" t="s">
        <v>957</v>
      </c>
    </row>
    <row r="375" spans="1:13" s="288" customFormat="1" outlineLevel="1">
      <c r="A375" s="299" t="s">
        <v>2146</v>
      </c>
      <c r="B375" s="315"/>
      <c r="C375" s="422" t="s">
        <v>2320</v>
      </c>
      <c r="D375" s="301"/>
      <c r="E375" s="316"/>
      <c r="F375" s="316"/>
      <c r="G375" s="316"/>
      <c r="H375" s="299"/>
      <c r="I375" s="41"/>
      <c r="J375" s="316"/>
      <c r="K375" s="41"/>
      <c r="L375" s="318"/>
      <c r="M375" s="299"/>
    </row>
    <row r="376" spans="1:13" s="374" customFormat="1" ht="16.2" outlineLevel="1">
      <c r="A376" s="307" t="s">
        <v>819</v>
      </c>
      <c r="B376" s="310" t="s">
        <v>1908</v>
      </c>
      <c r="C376" s="417"/>
      <c r="D376" s="405"/>
      <c r="E376" s="387"/>
      <c r="F376" s="405"/>
      <c r="G376" s="387"/>
      <c r="H376" s="132">
        <f>SUBTOTAL(9,H377)</f>
        <v>5</v>
      </c>
      <c r="I376" s="372"/>
      <c r="J376" s="387"/>
      <c r="K376" s="361"/>
      <c r="L376" s="372"/>
      <c r="M376" s="299"/>
    </row>
    <row r="377" spans="1:13" s="288" customFormat="1" ht="78" outlineLevel="1">
      <c r="A377" s="299"/>
      <c r="B377" s="443"/>
      <c r="C377" s="316" t="s">
        <v>468</v>
      </c>
      <c r="D377" s="420" t="s">
        <v>2318</v>
      </c>
      <c r="E377" s="316"/>
      <c r="F377" s="316"/>
      <c r="G377" s="316"/>
      <c r="H377" s="299">
        <v>5</v>
      </c>
      <c r="I377" s="41" t="s">
        <v>1196</v>
      </c>
      <c r="J377" s="316" t="s">
        <v>930</v>
      </c>
      <c r="K377" s="41"/>
      <c r="L377" s="318" t="s">
        <v>2026</v>
      </c>
      <c r="M377" s="299" t="s">
        <v>957</v>
      </c>
    </row>
    <row r="378" spans="1:13" s="288" customFormat="1" outlineLevel="1">
      <c r="A378" s="299" t="s">
        <v>2143</v>
      </c>
      <c r="B378" s="443"/>
      <c r="C378" s="422" t="s">
        <v>2321</v>
      </c>
      <c r="D378" s="444"/>
      <c r="E378" s="444"/>
      <c r="F378" s="444"/>
      <c r="G378" s="444"/>
      <c r="H378" s="445"/>
      <c r="I378" s="446"/>
      <c r="J378" s="301"/>
      <c r="K378" s="41"/>
      <c r="L378" s="318"/>
      <c r="M378" s="299"/>
    </row>
    <row r="379" spans="1:13" s="288" customFormat="1" ht="31.2" outlineLevel="1">
      <c r="A379" s="299" t="s">
        <v>2146</v>
      </c>
      <c r="B379" s="443"/>
      <c r="C379" s="422" t="s">
        <v>2322</v>
      </c>
      <c r="D379" s="444"/>
      <c r="E379" s="444"/>
      <c r="F379" s="444"/>
      <c r="G379" s="444"/>
      <c r="H379" s="445"/>
      <c r="I379" s="446"/>
      <c r="J379" s="301"/>
      <c r="K379" s="41"/>
      <c r="L379" s="318"/>
      <c r="M379" s="299"/>
    </row>
    <row r="380" spans="1:13" s="134" customFormat="1" ht="16.2" outlineLevel="1">
      <c r="A380" s="307" t="s">
        <v>820</v>
      </c>
      <c r="B380" s="504" t="s">
        <v>1068</v>
      </c>
      <c r="C380" s="505"/>
      <c r="D380" s="505"/>
      <c r="E380" s="505"/>
      <c r="F380" s="505"/>
      <c r="G380" s="505"/>
      <c r="H380" s="505"/>
      <c r="I380" s="505"/>
      <c r="J380" s="506"/>
      <c r="K380" s="133"/>
      <c r="L380" s="133"/>
      <c r="M380" s="299"/>
    </row>
    <row r="381" spans="1:13" s="374" customFormat="1" ht="78" outlineLevel="1">
      <c r="A381" s="299" t="s">
        <v>1069</v>
      </c>
      <c r="B381" s="315"/>
      <c r="C381" s="316" t="s">
        <v>1070</v>
      </c>
      <c r="D381" s="422" t="s">
        <v>2318</v>
      </c>
      <c r="E381" s="316"/>
      <c r="F381" s="316"/>
      <c r="G381" s="316"/>
      <c r="H381" s="299">
        <v>4</v>
      </c>
      <c r="I381" s="41" t="s">
        <v>1197</v>
      </c>
      <c r="J381" s="316" t="s">
        <v>1071</v>
      </c>
      <c r="K381" s="41"/>
      <c r="L381" s="318" t="s">
        <v>2026</v>
      </c>
      <c r="M381" s="299" t="s">
        <v>957</v>
      </c>
    </row>
    <row r="382" spans="1:13" s="374" customFormat="1" ht="78" outlineLevel="1">
      <c r="A382" s="299" t="s">
        <v>1072</v>
      </c>
      <c r="B382" s="315"/>
      <c r="C382" s="316" t="s">
        <v>1073</v>
      </c>
      <c r="D382" s="422" t="s">
        <v>2318</v>
      </c>
      <c r="E382" s="316"/>
      <c r="F382" s="316"/>
      <c r="G382" s="316"/>
      <c r="H382" s="299">
        <v>3</v>
      </c>
      <c r="I382" s="41" t="s">
        <v>1199</v>
      </c>
      <c r="J382" s="316" t="s">
        <v>1198</v>
      </c>
      <c r="K382" s="41"/>
      <c r="L382" s="318" t="s">
        <v>2026</v>
      </c>
      <c r="M382" s="299" t="s">
        <v>957</v>
      </c>
    </row>
    <row r="383" spans="1:13" s="288" customFormat="1" ht="78" outlineLevel="1">
      <c r="A383" s="299" t="s">
        <v>1075</v>
      </c>
      <c r="B383" s="313"/>
      <c r="C383" s="313" t="s">
        <v>1076</v>
      </c>
      <c r="D383" s="422" t="s">
        <v>2318</v>
      </c>
      <c r="E383" s="313"/>
      <c r="F383" s="313"/>
      <c r="G383" s="313"/>
      <c r="H383" s="299">
        <v>3</v>
      </c>
      <c r="I383" s="41" t="s">
        <v>1200</v>
      </c>
      <c r="J383" s="41" t="s">
        <v>1074</v>
      </c>
      <c r="K383" s="41"/>
      <c r="L383" s="318" t="s">
        <v>2026</v>
      </c>
      <c r="M383" s="299" t="s">
        <v>957</v>
      </c>
    </row>
    <row r="384" spans="1:13" s="378" customFormat="1">
      <c r="A384" s="307">
        <v>7</v>
      </c>
      <c r="B384" s="503" t="s">
        <v>906</v>
      </c>
      <c r="C384" s="503"/>
      <c r="D384" s="503"/>
      <c r="E384" s="503"/>
      <c r="F384" s="503"/>
      <c r="G384" s="503"/>
      <c r="H384" s="503"/>
      <c r="I384" s="503"/>
      <c r="J384" s="503"/>
      <c r="K384" s="308"/>
      <c r="L384" s="309"/>
      <c r="M384" s="307"/>
    </row>
    <row r="385" spans="1:13" s="167" customFormat="1" ht="46.8" outlineLevel="1">
      <c r="A385" s="307" t="s">
        <v>821</v>
      </c>
      <c r="B385" s="310" t="s">
        <v>953</v>
      </c>
      <c r="C385" s="417"/>
      <c r="D385" s="313" t="s">
        <v>2550</v>
      </c>
      <c r="E385" s="387"/>
      <c r="F385" s="405"/>
      <c r="G385" s="387"/>
      <c r="H385" s="132">
        <f>SUBTOTAL(9,H386:H390)</f>
        <v>10</v>
      </c>
      <c r="I385" s="313"/>
      <c r="J385" s="317"/>
      <c r="K385" s="373"/>
      <c r="L385" s="136"/>
      <c r="M385" s="299"/>
    </row>
    <row r="386" spans="1:13" s="167" customFormat="1" ht="62.4" outlineLevel="1">
      <c r="A386" s="299" t="s">
        <v>485</v>
      </c>
      <c r="B386" s="325"/>
      <c r="C386" s="316" t="s">
        <v>1018</v>
      </c>
      <c r="D386" s="316"/>
      <c r="E386" s="316"/>
      <c r="F386" s="316"/>
      <c r="G386" s="316"/>
      <c r="H386" s="299">
        <v>4</v>
      </c>
      <c r="I386" s="314" t="s">
        <v>2077</v>
      </c>
      <c r="J386" s="317" t="s">
        <v>947</v>
      </c>
      <c r="K386" s="373"/>
      <c r="L386" s="136" t="s">
        <v>955</v>
      </c>
      <c r="M386" s="299" t="s">
        <v>957</v>
      </c>
    </row>
    <row r="387" spans="1:13" s="167" customFormat="1" outlineLevel="1">
      <c r="A387" s="299" t="s">
        <v>2143</v>
      </c>
      <c r="B387" s="325"/>
      <c r="C387" s="420" t="s">
        <v>2323</v>
      </c>
      <c r="D387" s="316"/>
      <c r="E387" s="316"/>
      <c r="F387" s="316"/>
      <c r="G387" s="316"/>
      <c r="H387" s="299"/>
      <c r="I387" s="314"/>
      <c r="J387" s="317"/>
      <c r="K387" s="373"/>
      <c r="L387" s="136"/>
      <c r="M387" s="299"/>
    </row>
    <row r="388" spans="1:13" s="167" customFormat="1" ht="93.6" outlineLevel="1">
      <c r="A388" s="299" t="s">
        <v>486</v>
      </c>
      <c r="B388" s="325"/>
      <c r="C388" s="316" t="s">
        <v>1019</v>
      </c>
      <c r="D388" s="316"/>
      <c r="E388" s="316"/>
      <c r="F388" s="316"/>
      <c r="G388" s="316"/>
      <c r="H388" s="299">
        <v>3</v>
      </c>
      <c r="I388" s="314" t="s">
        <v>2078</v>
      </c>
      <c r="J388" s="317" t="s">
        <v>948</v>
      </c>
      <c r="K388" s="373"/>
      <c r="L388" s="136" t="s">
        <v>955</v>
      </c>
      <c r="M388" s="299" t="s">
        <v>957</v>
      </c>
    </row>
    <row r="389" spans="1:13" s="167" customFormat="1" ht="31.2" outlineLevel="1">
      <c r="A389" s="299" t="s">
        <v>2143</v>
      </c>
      <c r="B389" s="325"/>
      <c r="C389" s="420" t="s">
        <v>2324</v>
      </c>
      <c r="D389" s="316"/>
      <c r="E389" s="316"/>
      <c r="F389" s="316"/>
      <c r="G389" s="316"/>
      <c r="H389" s="299"/>
      <c r="I389" s="314"/>
      <c r="J389" s="317"/>
      <c r="K389" s="373"/>
      <c r="L389" s="136"/>
      <c r="M389" s="299"/>
    </row>
    <row r="390" spans="1:13" s="167" customFormat="1" ht="62.4" outlineLevel="1">
      <c r="A390" s="299" t="s">
        <v>487</v>
      </c>
      <c r="B390" s="315"/>
      <c r="C390" s="316" t="s">
        <v>1909</v>
      </c>
      <c r="D390" s="316"/>
      <c r="E390" s="316"/>
      <c r="F390" s="316"/>
      <c r="G390" s="316"/>
      <c r="H390" s="299">
        <v>3</v>
      </c>
      <c r="I390" s="314" t="s">
        <v>2079</v>
      </c>
      <c r="J390" s="317" t="s">
        <v>2114</v>
      </c>
      <c r="K390" s="313"/>
      <c r="L390" s="299" t="s">
        <v>955</v>
      </c>
      <c r="M390" s="299" t="s">
        <v>957</v>
      </c>
    </row>
    <row r="391" spans="1:13" s="167" customFormat="1" outlineLevel="1">
      <c r="A391" s="299" t="s">
        <v>2143</v>
      </c>
      <c r="B391" s="315"/>
      <c r="C391" s="420" t="s">
        <v>2325</v>
      </c>
      <c r="D391" s="316"/>
      <c r="E391" s="316"/>
      <c r="F391" s="316"/>
      <c r="G391" s="316"/>
      <c r="H391" s="299"/>
      <c r="I391" s="314"/>
      <c r="J391" s="317"/>
      <c r="K391" s="313"/>
      <c r="L391" s="299"/>
      <c r="M391" s="299"/>
    </row>
    <row r="392" spans="1:13" s="374" customFormat="1" ht="16.2" outlineLevel="1">
      <c r="A392" s="307" t="s">
        <v>822</v>
      </c>
      <c r="B392" s="310" t="s">
        <v>91</v>
      </c>
      <c r="C392" s="417"/>
      <c r="D392" s="405"/>
      <c r="E392" s="387"/>
      <c r="F392" s="405"/>
      <c r="G392" s="387"/>
      <c r="H392" s="132">
        <f>SUBTOTAL(9,H393:H409)</f>
        <v>21</v>
      </c>
      <c r="I392" s="375"/>
      <c r="J392" s="330"/>
      <c r="K392" s="361"/>
      <c r="L392" s="362"/>
      <c r="M392" s="299"/>
    </row>
    <row r="393" spans="1:13" s="288" customFormat="1" ht="78" outlineLevel="1">
      <c r="A393" s="299" t="s">
        <v>488</v>
      </c>
      <c r="B393" s="315"/>
      <c r="C393" s="316" t="s">
        <v>1910</v>
      </c>
      <c r="D393" s="313" t="s">
        <v>2550</v>
      </c>
      <c r="E393" s="316"/>
      <c r="F393" s="316"/>
      <c r="G393" s="316"/>
      <c r="H393" s="299">
        <v>3</v>
      </c>
      <c r="I393" s="41"/>
      <c r="J393" s="317" t="s">
        <v>1000</v>
      </c>
      <c r="K393" s="41" t="s">
        <v>732</v>
      </c>
      <c r="L393" s="299" t="s">
        <v>955</v>
      </c>
      <c r="M393" s="299" t="s">
        <v>957</v>
      </c>
    </row>
    <row r="394" spans="1:13" s="167" customFormat="1" ht="93.75" customHeight="1" outlineLevel="1">
      <c r="A394" s="299" t="s">
        <v>489</v>
      </c>
      <c r="B394" s="369"/>
      <c r="C394" s="313" t="s">
        <v>1245</v>
      </c>
      <c r="D394" s="313" t="s">
        <v>2550</v>
      </c>
      <c r="E394" s="313"/>
      <c r="F394" s="313"/>
      <c r="G394" s="313"/>
      <c r="H394" s="299">
        <v>3</v>
      </c>
      <c r="I394" s="41"/>
      <c r="J394" s="318" t="s">
        <v>1000</v>
      </c>
      <c r="K394" s="41" t="s">
        <v>732</v>
      </c>
      <c r="L394" s="299" t="s">
        <v>955</v>
      </c>
      <c r="M394" s="299" t="s">
        <v>957</v>
      </c>
    </row>
    <row r="395" spans="1:13" s="167" customFormat="1" ht="62.4" outlineLevel="1">
      <c r="A395" s="299" t="s">
        <v>805</v>
      </c>
      <c r="B395" s="369"/>
      <c r="C395" s="313" t="s">
        <v>1911</v>
      </c>
      <c r="D395" s="313" t="s">
        <v>2550</v>
      </c>
      <c r="E395" s="313"/>
      <c r="F395" s="313"/>
      <c r="G395" s="313"/>
      <c r="H395" s="299">
        <v>6</v>
      </c>
      <c r="I395" s="510" t="s">
        <v>1693</v>
      </c>
      <c r="J395" s="314" t="s">
        <v>1653</v>
      </c>
      <c r="K395" s="41" t="s">
        <v>732</v>
      </c>
      <c r="L395" s="299" t="s">
        <v>955</v>
      </c>
      <c r="M395" s="299" t="s">
        <v>957</v>
      </c>
    </row>
    <row r="396" spans="1:13" s="167" customFormat="1" ht="46.8" outlineLevel="1">
      <c r="A396" s="299" t="s">
        <v>2143</v>
      </c>
      <c r="B396" s="369"/>
      <c r="C396" s="422" t="s">
        <v>2326</v>
      </c>
      <c r="D396" s="313"/>
      <c r="E396" s="313"/>
      <c r="F396" s="313"/>
      <c r="G396" s="313"/>
      <c r="H396" s="299"/>
      <c r="I396" s="511"/>
      <c r="J396" s="314"/>
      <c r="K396" s="41"/>
      <c r="L396" s="299"/>
      <c r="M396" s="299"/>
    </row>
    <row r="397" spans="1:13" s="167" customFormat="1" ht="46.8" outlineLevel="1">
      <c r="A397" s="303" t="s">
        <v>2149</v>
      </c>
      <c r="B397" s="369"/>
      <c r="C397" s="422" t="s">
        <v>2327</v>
      </c>
      <c r="D397" s="313"/>
      <c r="E397" s="313"/>
      <c r="F397" s="313"/>
      <c r="G397" s="313"/>
      <c r="H397" s="299"/>
      <c r="I397" s="511"/>
      <c r="J397" s="314"/>
      <c r="K397" s="41"/>
      <c r="L397" s="299"/>
      <c r="M397" s="299"/>
    </row>
    <row r="398" spans="1:13" s="167" customFormat="1" outlineLevel="1">
      <c r="A398" s="303" t="s">
        <v>2149</v>
      </c>
      <c r="B398" s="369"/>
      <c r="C398" s="422" t="s">
        <v>2328</v>
      </c>
      <c r="D398" s="313"/>
      <c r="E398" s="313"/>
      <c r="F398" s="313"/>
      <c r="G398" s="313"/>
      <c r="H398" s="299"/>
      <c r="I398" s="511"/>
      <c r="J398" s="314"/>
      <c r="K398" s="41"/>
      <c r="L398" s="299"/>
      <c r="M398" s="299"/>
    </row>
    <row r="399" spans="1:13" s="167" customFormat="1" ht="62.4" outlineLevel="1">
      <c r="A399" s="303" t="s">
        <v>2146</v>
      </c>
      <c r="B399" s="369"/>
      <c r="C399" s="422" t="s">
        <v>2329</v>
      </c>
      <c r="D399" s="313"/>
      <c r="E399" s="313"/>
      <c r="F399" s="313"/>
      <c r="G399" s="313"/>
      <c r="H399" s="299"/>
      <c r="I399" s="511"/>
      <c r="J399" s="314"/>
      <c r="K399" s="41"/>
      <c r="L399" s="299"/>
      <c r="M399" s="299"/>
    </row>
    <row r="400" spans="1:13" s="167" customFormat="1" ht="46.8" outlineLevel="1">
      <c r="A400" s="303" t="s">
        <v>2149</v>
      </c>
      <c r="B400" s="369"/>
      <c r="C400" s="422" t="s">
        <v>2330</v>
      </c>
      <c r="D400" s="313"/>
      <c r="E400" s="313"/>
      <c r="F400" s="313"/>
      <c r="G400" s="313"/>
      <c r="H400" s="299"/>
      <c r="I400" s="511"/>
      <c r="J400" s="314"/>
      <c r="K400" s="41"/>
      <c r="L400" s="299"/>
      <c r="M400" s="299"/>
    </row>
    <row r="401" spans="1:13" s="167" customFormat="1" ht="31.2" outlineLevel="1">
      <c r="A401" s="303" t="s">
        <v>2149</v>
      </c>
      <c r="B401" s="369"/>
      <c r="C401" s="422" t="s">
        <v>2331</v>
      </c>
      <c r="D401" s="313"/>
      <c r="E401" s="313"/>
      <c r="F401" s="313"/>
      <c r="G401" s="313"/>
      <c r="H401" s="299"/>
      <c r="I401" s="511"/>
      <c r="J401" s="314"/>
      <c r="K401" s="41"/>
      <c r="L401" s="299"/>
      <c r="M401" s="299"/>
    </row>
    <row r="402" spans="1:13" s="167" customFormat="1" ht="46.8" outlineLevel="1">
      <c r="A402" s="303" t="s">
        <v>2174</v>
      </c>
      <c r="B402" s="369"/>
      <c r="C402" s="422" t="s">
        <v>2332</v>
      </c>
      <c r="D402" s="313"/>
      <c r="E402" s="313"/>
      <c r="F402" s="313"/>
      <c r="G402" s="313"/>
      <c r="H402" s="299"/>
      <c r="I402" s="511"/>
      <c r="J402" s="314"/>
      <c r="K402" s="41"/>
      <c r="L402" s="299"/>
      <c r="M402" s="299"/>
    </row>
    <row r="403" spans="1:13" s="167" customFormat="1" ht="46.8" outlineLevel="1">
      <c r="A403" s="303" t="s">
        <v>2149</v>
      </c>
      <c r="B403" s="369"/>
      <c r="C403" s="422" t="s">
        <v>2333</v>
      </c>
      <c r="D403" s="313"/>
      <c r="E403" s="313"/>
      <c r="F403" s="313"/>
      <c r="G403" s="313"/>
      <c r="H403" s="299"/>
      <c r="I403" s="511"/>
      <c r="J403" s="314"/>
      <c r="K403" s="41"/>
      <c r="L403" s="299"/>
      <c r="M403" s="299"/>
    </row>
    <row r="404" spans="1:13" s="167" customFormat="1" outlineLevel="1">
      <c r="A404" s="303" t="s">
        <v>2149</v>
      </c>
      <c r="B404" s="369"/>
      <c r="C404" s="422" t="s">
        <v>2334</v>
      </c>
      <c r="D404" s="313"/>
      <c r="E404" s="313"/>
      <c r="F404" s="313"/>
      <c r="G404" s="313"/>
      <c r="H404" s="299"/>
      <c r="I404" s="512"/>
      <c r="J404" s="314"/>
      <c r="K404" s="41"/>
      <c r="L404" s="299"/>
      <c r="M404" s="299"/>
    </row>
    <row r="405" spans="1:13" s="374" customFormat="1" ht="46.8" outlineLevel="1">
      <c r="A405" s="299" t="s">
        <v>806</v>
      </c>
      <c r="B405" s="310"/>
      <c r="C405" s="316" t="s">
        <v>1246</v>
      </c>
      <c r="D405" s="313" t="s">
        <v>2550</v>
      </c>
      <c r="E405" s="316"/>
      <c r="F405" s="316"/>
      <c r="G405" s="316"/>
      <c r="H405" s="299">
        <v>3</v>
      </c>
      <c r="I405" s="507" t="s">
        <v>2095</v>
      </c>
      <c r="J405" s="317" t="s">
        <v>1208</v>
      </c>
      <c r="K405" s="41" t="s">
        <v>1209</v>
      </c>
      <c r="L405" s="299" t="s">
        <v>955</v>
      </c>
      <c r="M405" s="299" t="s">
        <v>957</v>
      </c>
    </row>
    <row r="406" spans="1:13" s="374" customFormat="1" ht="46.8" outlineLevel="1">
      <c r="A406" s="303" t="s">
        <v>2149</v>
      </c>
      <c r="B406" s="310"/>
      <c r="C406" s="420" t="s">
        <v>2335</v>
      </c>
      <c r="D406" s="316"/>
      <c r="E406" s="316"/>
      <c r="F406" s="316"/>
      <c r="G406" s="316"/>
      <c r="H406" s="299"/>
      <c r="I406" s="509"/>
      <c r="J406" s="317"/>
      <c r="K406" s="41"/>
      <c r="L406" s="299"/>
      <c r="M406" s="299"/>
    </row>
    <row r="407" spans="1:13" s="288" customFormat="1" ht="46.8" outlineLevel="1">
      <c r="A407" s="299" t="s">
        <v>807</v>
      </c>
      <c r="B407" s="334"/>
      <c r="C407" s="316" t="s">
        <v>1912</v>
      </c>
      <c r="D407" s="313" t="s">
        <v>2550</v>
      </c>
      <c r="E407" s="316"/>
      <c r="F407" s="316"/>
      <c r="G407" s="316"/>
      <c r="H407" s="299">
        <v>3</v>
      </c>
      <c r="I407" s="507" t="s">
        <v>2097</v>
      </c>
      <c r="J407" s="316" t="s">
        <v>949</v>
      </c>
      <c r="K407" s="41" t="s">
        <v>1209</v>
      </c>
      <c r="L407" s="299" t="s">
        <v>955</v>
      </c>
      <c r="M407" s="299" t="s">
        <v>957</v>
      </c>
    </row>
    <row r="408" spans="1:13" s="288" customFormat="1" ht="46.8" outlineLevel="1">
      <c r="A408" s="299" t="s">
        <v>2143</v>
      </c>
      <c r="B408" s="334"/>
      <c r="C408" s="420" t="s">
        <v>2336</v>
      </c>
      <c r="D408" s="316"/>
      <c r="E408" s="316"/>
      <c r="F408" s="316"/>
      <c r="G408" s="316"/>
      <c r="H408" s="299"/>
      <c r="I408" s="509"/>
      <c r="J408" s="316"/>
      <c r="K408" s="41"/>
      <c r="L408" s="299"/>
      <c r="M408" s="299"/>
    </row>
    <row r="409" spans="1:13" s="167" customFormat="1" ht="46.8" outlineLevel="1">
      <c r="A409" s="299" t="s">
        <v>1210</v>
      </c>
      <c r="B409" s="334"/>
      <c r="C409" s="316" t="s">
        <v>1913</v>
      </c>
      <c r="D409" s="313" t="s">
        <v>2550</v>
      </c>
      <c r="E409" s="316"/>
      <c r="F409" s="316"/>
      <c r="G409" s="316"/>
      <c r="H409" s="299">
        <v>3</v>
      </c>
      <c r="I409" s="507" t="s">
        <v>2115</v>
      </c>
      <c r="J409" s="317" t="s">
        <v>950</v>
      </c>
      <c r="K409" s="41" t="s">
        <v>1209</v>
      </c>
      <c r="L409" s="299" t="s">
        <v>955</v>
      </c>
      <c r="M409" s="299" t="s">
        <v>957</v>
      </c>
    </row>
    <row r="410" spans="1:13" s="167" customFormat="1" ht="31.2" outlineLevel="1">
      <c r="A410" s="299" t="s">
        <v>2143</v>
      </c>
      <c r="B410" s="334"/>
      <c r="C410" s="420" t="s">
        <v>2337</v>
      </c>
      <c r="D410" s="316"/>
      <c r="E410" s="316"/>
      <c r="F410" s="316"/>
      <c r="G410" s="316"/>
      <c r="H410" s="299"/>
      <c r="I410" s="508"/>
      <c r="J410" s="317"/>
      <c r="K410" s="41"/>
      <c r="L410" s="299"/>
      <c r="M410" s="299"/>
    </row>
    <row r="411" spans="1:13" s="374" customFormat="1" ht="16.2" outlineLevel="1">
      <c r="A411" s="307" t="s">
        <v>846</v>
      </c>
      <c r="B411" s="310" t="s">
        <v>1211</v>
      </c>
      <c r="C411" s="417"/>
      <c r="D411" s="405"/>
      <c r="E411" s="387"/>
      <c r="F411" s="405"/>
      <c r="G411" s="387"/>
      <c r="H411" s="132">
        <f>SUBTOTAL(9,H412:H417)</f>
        <v>9</v>
      </c>
      <c r="J411" s="330"/>
      <c r="K411" s="361"/>
      <c r="L411" s="362"/>
      <c r="M411" s="299"/>
    </row>
    <row r="412" spans="1:13" s="288" customFormat="1" ht="46.8" outlineLevel="1">
      <c r="A412" s="299" t="s">
        <v>894</v>
      </c>
      <c r="B412" s="334"/>
      <c r="C412" s="316" t="s">
        <v>1914</v>
      </c>
      <c r="D412" s="313" t="s">
        <v>2550</v>
      </c>
      <c r="E412" s="316"/>
      <c r="F412" s="316"/>
      <c r="G412" s="316"/>
      <c r="H412" s="299">
        <v>3</v>
      </c>
      <c r="I412" s="510" t="s">
        <v>2080</v>
      </c>
      <c r="J412" s="317" t="s">
        <v>804</v>
      </c>
      <c r="K412" s="41" t="s">
        <v>1209</v>
      </c>
      <c r="L412" s="299" t="s">
        <v>955</v>
      </c>
      <c r="M412" s="299" t="s">
        <v>957</v>
      </c>
    </row>
    <row r="413" spans="1:13" s="288" customFormat="1" ht="31.2" outlineLevel="1">
      <c r="A413" s="299" t="s">
        <v>2143</v>
      </c>
      <c r="B413" s="334"/>
      <c r="C413" s="422" t="s">
        <v>2338</v>
      </c>
      <c r="D413" s="316"/>
      <c r="E413" s="316"/>
      <c r="F413" s="316"/>
      <c r="G413" s="316"/>
      <c r="H413" s="299"/>
      <c r="I413" s="511"/>
      <c r="J413" s="317"/>
      <c r="K413" s="41"/>
      <c r="L413" s="299"/>
      <c r="M413" s="299"/>
    </row>
    <row r="414" spans="1:13" s="288" customFormat="1" ht="31.2" outlineLevel="1">
      <c r="A414" s="299" t="s">
        <v>2146</v>
      </c>
      <c r="B414" s="334"/>
      <c r="C414" s="422" t="s">
        <v>2339</v>
      </c>
      <c r="D414" s="316"/>
      <c r="E414" s="316"/>
      <c r="F414" s="316"/>
      <c r="G414" s="316"/>
      <c r="H414" s="299"/>
      <c r="I414" s="512"/>
      <c r="J414" s="317"/>
      <c r="K414" s="41"/>
      <c r="L414" s="299"/>
      <c r="M414" s="299"/>
    </row>
    <row r="415" spans="1:13" s="374" customFormat="1" ht="46.8" outlineLevel="1">
      <c r="A415" s="299" t="s">
        <v>895</v>
      </c>
      <c r="B415" s="310"/>
      <c r="C415" s="316" t="s">
        <v>2124</v>
      </c>
      <c r="D415" s="313" t="s">
        <v>2550</v>
      </c>
      <c r="E415" s="316"/>
      <c r="F415" s="316"/>
      <c r="G415" s="316"/>
      <c r="H415" s="299">
        <v>3</v>
      </c>
      <c r="I415" s="507" t="s">
        <v>2125</v>
      </c>
      <c r="J415" s="317" t="s">
        <v>804</v>
      </c>
      <c r="K415" s="41" t="s">
        <v>1209</v>
      </c>
      <c r="L415" s="299" t="s">
        <v>955</v>
      </c>
      <c r="M415" s="299" t="s">
        <v>957</v>
      </c>
    </row>
    <row r="416" spans="1:13" s="374" customFormat="1" ht="31.2" outlineLevel="1">
      <c r="A416" s="299" t="s">
        <v>2143</v>
      </c>
      <c r="B416" s="310"/>
      <c r="C416" s="420" t="s">
        <v>2340</v>
      </c>
      <c r="D416" s="316"/>
      <c r="E416" s="316"/>
      <c r="F416" s="316"/>
      <c r="G416" s="316"/>
      <c r="H416" s="299"/>
      <c r="I416" s="509"/>
      <c r="J416" s="317"/>
      <c r="K416" s="41"/>
      <c r="L416" s="299"/>
      <c r="M416" s="299"/>
    </row>
    <row r="417" spans="1:13" s="288" customFormat="1" ht="46.8" outlineLevel="1">
      <c r="A417" s="299" t="s">
        <v>1212</v>
      </c>
      <c r="B417" s="334"/>
      <c r="C417" s="316" t="s">
        <v>1915</v>
      </c>
      <c r="D417" s="313" t="s">
        <v>2550</v>
      </c>
      <c r="E417" s="316"/>
      <c r="F417" s="316"/>
      <c r="G417" s="316"/>
      <c r="H417" s="299">
        <v>3</v>
      </c>
      <c r="I417" s="507" t="s">
        <v>2096</v>
      </c>
      <c r="J417" s="316" t="s">
        <v>949</v>
      </c>
      <c r="K417" s="41" t="s">
        <v>1209</v>
      </c>
      <c r="L417" s="299" t="s">
        <v>955</v>
      </c>
      <c r="M417" s="299" t="s">
        <v>957</v>
      </c>
    </row>
    <row r="418" spans="1:13" s="288" customFormat="1" ht="31.2" outlineLevel="1">
      <c r="A418" s="299" t="s">
        <v>2143</v>
      </c>
      <c r="B418" s="334"/>
      <c r="C418" s="422" t="s">
        <v>2341</v>
      </c>
      <c r="D418" s="316"/>
      <c r="E418" s="316"/>
      <c r="F418" s="316"/>
      <c r="G418" s="316"/>
      <c r="H418" s="299"/>
      <c r="I418" s="509"/>
      <c r="J418" s="316"/>
      <c r="K418" s="41"/>
      <c r="L418" s="299"/>
      <c r="M418" s="299"/>
    </row>
  </sheetData>
  <autoFilter ref="A6:M418">
    <filterColumn colId="1" showButton="0"/>
  </autoFilter>
  <mergeCells count="38">
    <mergeCell ref="I412:I414"/>
    <mergeCell ref="I417:I418"/>
    <mergeCell ref="I415:I416"/>
    <mergeCell ref="I395:I404"/>
    <mergeCell ref="I405:I406"/>
    <mergeCell ref="I407:I408"/>
    <mergeCell ref="I409:I410"/>
    <mergeCell ref="I60:I66"/>
    <mergeCell ref="I262:I267"/>
    <mergeCell ref="I256:I261"/>
    <mergeCell ref="I268:I273"/>
    <mergeCell ref="I321:I326"/>
    <mergeCell ref="B77:J77"/>
    <mergeCell ref="H323:H325"/>
    <mergeCell ref="B251:J251"/>
    <mergeCell ref="B87:J87"/>
    <mergeCell ref="B130:J130"/>
    <mergeCell ref="B218:J218"/>
    <mergeCell ref="B88:J88"/>
    <mergeCell ref="B131:J131"/>
    <mergeCell ref="J321:J326"/>
    <mergeCell ref="A1:L1"/>
    <mergeCell ref="B7:C7"/>
    <mergeCell ref="B8:C8"/>
    <mergeCell ref="B6:C6"/>
    <mergeCell ref="B53:J53"/>
    <mergeCell ref="B25:C25"/>
    <mergeCell ref="B384:J384"/>
    <mergeCell ref="B366:J366"/>
    <mergeCell ref="B380:J380"/>
    <mergeCell ref="B347:J347"/>
    <mergeCell ref="I327:I331"/>
    <mergeCell ref="J327:J331"/>
    <mergeCell ref="I333:I336"/>
    <mergeCell ref="I337:I340"/>
    <mergeCell ref="I341:I344"/>
    <mergeCell ref="I353:I355"/>
    <mergeCell ref="H328:H330"/>
  </mergeCells>
  <phoneticPr fontId="39" type="noConversion"/>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K262"/>
  <sheetViews>
    <sheetView topLeftCell="A6" zoomScale="73" zoomScaleNormal="73" workbookViewId="0">
      <pane ySplit="1" topLeftCell="A25" activePane="bottomLeft" state="frozen"/>
      <selection activeCell="A6" sqref="A6"/>
      <selection pane="bottomLeft" activeCell="F10" sqref="F10"/>
    </sheetView>
  </sheetViews>
  <sheetFormatPr defaultColWidth="9" defaultRowHeight="15.6" outlineLevelRow="2"/>
  <cols>
    <col min="1" max="1" width="10.44140625" style="8" customWidth="1"/>
    <col min="2" max="2" width="4.44140625" style="482" customWidth="1"/>
    <col min="3" max="3" width="51.21875" style="6" customWidth="1"/>
    <col min="4" max="4" width="18" style="6" customWidth="1"/>
    <col min="5" max="5" width="21.44140625" style="6" customWidth="1"/>
    <col min="6" max="6" width="12.44140625" style="8" customWidth="1"/>
    <col min="7" max="7" width="53.21875" style="6" customWidth="1"/>
    <col min="8" max="8" width="33.21875" style="6" customWidth="1"/>
    <col min="9" max="9" width="23.44140625" style="6" customWidth="1"/>
    <col min="10" max="10" width="21.44140625" style="12" customWidth="1"/>
    <col min="11" max="11" width="15.44140625" style="8" customWidth="1"/>
    <col min="12" max="16384" width="9" style="6"/>
  </cols>
  <sheetData>
    <row r="1" spans="1:11" ht="20.399999999999999">
      <c r="A1" s="527" t="s">
        <v>1838</v>
      </c>
      <c r="B1" s="527"/>
      <c r="C1" s="527"/>
      <c r="D1" s="527"/>
      <c r="E1" s="527"/>
      <c r="F1" s="527"/>
      <c r="G1" s="527"/>
      <c r="H1" s="527"/>
      <c r="I1" s="527"/>
      <c r="J1" s="527"/>
    </row>
    <row r="2" spans="1:11">
      <c r="A2" s="415"/>
      <c r="B2" s="447"/>
      <c r="C2" s="415"/>
      <c r="D2" s="415"/>
      <c r="E2" s="415"/>
      <c r="F2" s="415"/>
      <c r="G2" s="415"/>
      <c r="H2" s="415"/>
      <c r="I2" s="415"/>
      <c r="J2" s="415"/>
    </row>
    <row r="3" spans="1:11">
      <c r="A3" s="415"/>
      <c r="B3" s="447"/>
      <c r="C3" s="415"/>
      <c r="D3" s="415"/>
      <c r="E3" s="415"/>
      <c r="F3" s="415"/>
      <c r="G3" s="415"/>
      <c r="H3" s="415"/>
      <c r="I3" s="415"/>
      <c r="J3" s="415"/>
    </row>
    <row r="4" spans="1:11">
      <c r="A4" s="416" t="s">
        <v>1042</v>
      </c>
      <c r="B4" s="416"/>
      <c r="C4" s="448">
        <v>300</v>
      </c>
      <c r="D4" s="448"/>
      <c r="E4" s="448"/>
      <c r="F4" s="415"/>
      <c r="G4" s="415"/>
      <c r="H4" s="415"/>
      <c r="I4" s="415"/>
      <c r="J4" s="415"/>
    </row>
    <row r="5" spans="1:11">
      <c r="A5" s="416"/>
      <c r="B5" s="416"/>
      <c r="C5" s="415"/>
      <c r="D5" s="415"/>
      <c r="E5" s="415"/>
      <c r="F5" s="415"/>
      <c r="G5" s="415"/>
      <c r="H5" s="415"/>
      <c r="I5" s="415"/>
      <c r="J5" s="415"/>
    </row>
    <row r="6" spans="1:11" ht="62.55" customHeight="1">
      <c r="A6" s="10" t="s">
        <v>1</v>
      </c>
      <c r="B6" s="528" t="s">
        <v>1698</v>
      </c>
      <c r="C6" s="528"/>
      <c r="D6" s="492" t="s">
        <v>2127</v>
      </c>
      <c r="E6" s="492" t="s">
        <v>2126</v>
      </c>
      <c r="F6" s="10" t="s">
        <v>4</v>
      </c>
      <c r="G6" s="10" t="s">
        <v>5</v>
      </c>
      <c r="H6" s="10" t="s">
        <v>3</v>
      </c>
      <c r="I6" s="10" t="s">
        <v>6</v>
      </c>
      <c r="J6" s="10" t="s">
        <v>28</v>
      </c>
      <c r="K6" s="88" t="s">
        <v>968</v>
      </c>
    </row>
    <row r="7" spans="1:11" s="9" customFormat="1" ht="20.399999999999999">
      <c r="A7" s="449" t="s">
        <v>41</v>
      </c>
      <c r="B7" s="450" t="s">
        <v>23</v>
      </c>
      <c r="C7" s="451"/>
      <c r="D7" s="451"/>
      <c r="E7" s="451"/>
      <c r="F7" s="10"/>
      <c r="G7" s="451"/>
      <c r="H7" s="451"/>
      <c r="I7" s="451"/>
      <c r="J7" s="10"/>
      <c r="K7" s="98"/>
    </row>
    <row r="8" spans="1:11" customFormat="1">
      <c r="A8" s="88">
        <v>1</v>
      </c>
      <c r="B8" s="526" t="s">
        <v>24</v>
      </c>
      <c r="C8" s="526"/>
      <c r="D8" s="526"/>
      <c r="E8" s="526"/>
      <c r="F8" s="526"/>
      <c r="G8" s="526"/>
      <c r="H8" s="526"/>
      <c r="I8" s="452"/>
      <c r="J8" s="453"/>
      <c r="K8" s="454"/>
    </row>
    <row r="9" spans="1:11" s="31" customFormat="1" outlineLevel="1">
      <c r="A9" s="88" t="s">
        <v>236</v>
      </c>
      <c r="B9" s="455" t="s">
        <v>979</v>
      </c>
      <c r="C9" s="456"/>
      <c r="D9" s="456"/>
      <c r="E9" s="456"/>
      <c r="F9" s="88">
        <f>SUBTOTAL(9,F10:F13)</f>
        <v>15</v>
      </c>
      <c r="G9" s="49"/>
      <c r="H9" s="456"/>
      <c r="I9" s="49"/>
      <c r="J9" s="88"/>
      <c r="K9" s="67"/>
    </row>
    <row r="10" spans="1:11" s="34" customFormat="1" ht="109.2" outlineLevel="1">
      <c r="A10" s="67" t="s">
        <v>750</v>
      </c>
      <c r="B10" s="200"/>
      <c r="C10" s="313" t="s">
        <v>1030</v>
      </c>
      <c r="D10" s="119" t="s">
        <v>2523</v>
      </c>
      <c r="E10" s="119"/>
      <c r="F10" s="67">
        <v>3</v>
      </c>
      <c r="G10" s="47"/>
      <c r="H10" s="163" t="s">
        <v>1103</v>
      </c>
      <c r="I10" s="47" t="s">
        <v>1642</v>
      </c>
      <c r="J10" s="67" t="s">
        <v>955</v>
      </c>
      <c r="K10" s="67" t="s">
        <v>956</v>
      </c>
    </row>
    <row r="11" spans="1:11" s="34" customFormat="1" ht="109.2" outlineLevel="1">
      <c r="A11" s="67" t="s">
        <v>751</v>
      </c>
      <c r="B11" s="200"/>
      <c r="C11" s="313" t="s">
        <v>971</v>
      </c>
      <c r="D11" s="313" t="s">
        <v>2552</v>
      </c>
      <c r="E11" s="119"/>
      <c r="F11" s="67">
        <v>3</v>
      </c>
      <c r="G11" s="47"/>
      <c r="H11" s="163" t="s">
        <v>1104</v>
      </c>
      <c r="I11" s="47" t="s">
        <v>1060</v>
      </c>
      <c r="J11" s="67" t="s">
        <v>955</v>
      </c>
      <c r="K11" s="67" t="s">
        <v>956</v>
      </c>
    </row>
    <row r="12" spans="1:11" s="34" customFormat="1" ht="64.349999999999994" customHeight="1" outlineLevel="1">
      <c r="A12" s="67" t="s">
        <v>823</v>
      </c>
      <c r="B12" s="457"/>
      <c r="C12" s="45" t="s">
        <v>1179</v>
      </c>
      <c r="D12" s="119" t="s">
        <v>2516</v>
      </c>
      <c r="E12" s="45"/>
      <c r="F12" s="67">
        <v>3</v>
      </c>
      <c r="G12" s="47"/>
      <c r="H12" s="458" t="s">
        <v>2005</v>
      </c>
      <c r="I12" s="47" t="s">
        <v>1083</v>
      </c>
      <c r="J12" s="67" t="s">
        <v>955</v>
      </c>
      <c r="K12" s="67" t="s">
        <v>957</v>
      </c>
    </row>
    <row r="13" spans="1:11" s="34" customFormat="1" ht="194.55" customHeight="1" outlineLevel="1">
      <c r="A13" s="67" t="s">
        <v>836</v>
      </c>
      <c r="B13" s="457"/>
      <c r="C13" s="45" t="s">
        <v>1665</v>
      </c>
      <c r="D13" s="119" t="s">
        <v>2516</v>
      </c>
      <c r="E13" s="45"/>
      <c r="F13" s="67">
        <v>6</v>
      </c>
      <c r="G13" s="45" t="s">
        <v>2118</v>
      </c>
      <c r="H13" s="45" t="s">
        <v>2120</v>
      </c>
      <c r="I13" s="47" t="s">
        <v>1696</v>
      </c>
      <c r="J13" s="67" t="s">
        <v>955</v>
      </c>
      <c r="K13" s="67" t="s">
        <v>957</v>
      </c>
    </row>
    <row r="14" spans="1:11" s="34" customFormat="1" ht="54" customHeight="1" outlineLevel="1">
      <c r="A14" s="67" t="s">
        <v>2143</v>
      </c>
      <c r="B14" s="457"/>
      <c r="C14" s="422" t="s">
        <v>2144</v>
      </c>
      <c r="D14" s="119"/>
      <c r="E14" s="45"/>
      <c r="F14" s="67"/>
      <c r="G14" s="45"/>
      <c r="H14" s="45"/>
      <c r="I14" s="47"/>
      <c r="J14" s="67"/>
      <c r="K14" s="67"/>
    </row>
    <row r="15" spans="1:11" s="34" customFormat="1" ht="63.75" customHeight="1" outlineLevel="1">
      <c r="A15" s="67" t="s">
        <v>2146</v>
      </c>
      <c r="B15" s="457"/>
      <c r="C15" s="422" t="s">
        <v>2342</v>
      </c>
      <c r="D15" s="119"/>
      <c r="E15" s="45"/>
      <c r="F15" s="67"/>
      <c r="G15" s="45"/>
      <c r="H15" s="45"/>
      <c r="I15" s="47"/>
      <c r="J15" s="67"/>
      <c r="K15" s="67"/>
    </row>
    <row r="16" spans="1:11" s="34" customFormat="1" ht="63.75" customHeight="1" outlineLevel="1">
      <c r="A16" s="67"/>
      <c r="B16" s="457"/>
      <c r="C16" s="422" t="s">
        <v>2343</v>
      </c>
      <c r="D16" s="119"/>
      <c r="E16" s="45"/>
      <c r="F16" s="67"/>
      <c r="G16" s="45"/>
      <c r="H16" s="45"/>
      <c r="I16" s="47"/>
      <c r="J16" s="67"/>
      <c r="K16" s="67"/>
    </row>
    <row r="17" spans="1:11" s="34" customFormat="1" ht="63.75" customHeight="1" outlineLevel="1">
      <c r="A17" s="67"/>
      <c r="B17" s="457"/>
      <c r="C17" s="422" t="s">
        <v>2344</v>
      </c>
      <c r="D17" s="119"/>
      <c r="E17" s="45"/>
      <c r="F17" s="67"/>
      <c r="G17" s="45"/>
      <c r="H17" s="45"/>
      <c r="I17" s="47"/>
      <c r="J17" s="67"/>
      <c r="K17" s="67"/>
    </row>
    <row r="18" spans="1:11" s="31" customFormat="1" outlineLevel="1">
      <c r="A18" s="88" t="s">
        <v>241</v>
      </c>
      <c r="B18" s="455" t="s">
        <v>980</v>
      </c>
      <c r="C18" s="459"/>
      <c r="D18" s="459"/>
      <c r="E18" s="459"/>
      <c r="F18" s="88">
        <f>SUBTOTAL(9,F19:F25)</f>
        <v>9</v>
      </c>
      <c r="G18" s="49"/>
      <c r="H18" s="460"/>
      <c r="I18" s="49"/>
      <c r="J18" s="88"/>
      <c r="K18" s="67"/>
    </row>
    <row r="19" spans="1:11" s="34" customFormat="1" ht="147.75" customHeight="1" outlineLevel="1">
      <c r="A19" s="67" t="s">
        <v>752</v>
      </c>
      <c r="B19" s="457"/>
      <c r="C19" s="45" t="s">
        <v>1091</v>
      </c>
      <c r="D19" s="119" t="s">
        <v>2525</v>
      </c>
      <c r="E19" s="45"/>
      <c r="F19" s="67">
        <v>3</v>
      </c>
      <c r="G19" s="47"/>
      <c r="H19" s="458" t="s">
        <v>1697</v>
      </c>
      <c r="I19" s="47" t="s">
        <v>731</v>
      </c>
      <c r="J19" s="67" t="s">
        <v>955</v>
      </c>
      <c r="K19" s="67" t="s">
        <v>956</v>
      </c>
    </row>
    <row r="20" spans="1:11" s="34" customFormat="1" ht="79.5" customHeight="1" outlineLevel="1">
      <c r="A20" s="67"/>
      <c r="B20" s="457"/>
      <c r="C20" s="45" t="s">
        <v>2345</v>
      </c>
      <c r="D20" s="45"/>
      <c r="E20" s="45"/>
      <c r="F20" s="67"/>
      <c r="G20" s="47"/>
      <c r="H20" s="458"/>
      <c r="I20" s="47"/>
      <c r="J20" s="67"/>
      <c r="K20" s="67"/>
    </row>
    <row r="21" spans="1:11" s="34" customFormat="1" ht="79.5" customHeight="1" outlineLevel="1">
      <c r="A21" s="67"/>
      <c r="B21" s="457"/>
      <c r="C21" s="45" t="s">
        <v>2346</v>
      </c>
      <c r="D21" s="45"/>
      <c r="E21" s="45"/>
      <c r="F21" s="67"/>
      <c r="G21" s="47"/>
      <c r="H21" s="458"/>
      <c r="I21" s="47"/>
      <c r="J21" s="67"/>
      <c r="K21" s="67"/>
    </row>
    <row r="22" spans="1:11" s="34" customFormat="1" ht="168.75" customHeight="1" outlineLevel="1">
      <c r="A22" s="67" t="s">
        <v>753</v>
      </c>
      <c r="B22" s="457"/>
      <c r="C22" s="45" t="s">
        <v>1105</v>
      </c>
      <c r="D22" s="119" t="s">
        <v>2525</v>
      </c>
      <c r="E22" s="45"/>
      <c r="F22" s="67">
        <v>3</v>
      </c>
      <c r="G22" s="458" t="s">
        <v>1109</v>
      </c>
      <c r="H22" s="45" t="s">
        <v>1012</v>
      </c>
      <c r="I22" s="47" t="s">
        <v>1108</v>
      </c>
      <c r="J22" s="67" t="s">
        <v>955</v>
      </c>
      <c r="K22" s="67" t="s">
        <v>957</v>
      </c>
    </row>
    <row r="23" spans="1:11" s="34" customFormat="1" ht="87" customHeight="1" outlineLevel="1">
      <c r="A23" s="67"/>
      <c r="B23" s="457"/>
      <c r="C23" s="45" t="s">
        <v>2347</v>
      </c>
      <c r="D23" s="45"/>
      <c r="E23" s="45"/>
      <c r="F23" s="67"/>
      <c r="G23" s="458"/>
      <c r="H23" s="45"/>
      <c r="I23" s="47"/>
      <c r="J23" s="67"/>
      <c r="K23" s="67"/>
    </row>
    <row r="24" spans="1:11" s="34" customFormat="1" ht="57.75" customHeight="1" outlineLevel="1">
      <c r="A24" s="67"/>
      <c r="B24" s="457"/>
      <c r="C24" s="45" t="s">
        <v>2348</v>
      </c>
      <c r="D24" s="45"/>
      <c r="E24" s="45"/>
      <c r="F24" s="67"/>
      <c r="G24" s="458"/>
      <c r="H24" s="45"/>
      <c r="I24" s="47"/>
      <c r="J24" s="67"/>
      <c r="K24" s="67"/>
    </row>
    <row r="25" spans="1:11" ht="164.25" customHeight="1" outlineLevel="1">
      <c r="A25" s="67" t="s">
        <v>754</v>
      </c>
      <c r="B25" s="461"/>
      <c r="C25" s="459" t="s">
        <v>1089</v>
      </c>
      <c r="D25" s="45" t="s">
        <v>2526</v>
      </c>
      <c r="E25" s="459"/>
      <c r="F25" s="98">
        <v>3</v>
      </c>
      <c r="G25" s="225"/>
      <c r="H25" s="460" t="s">
        <v>2006</v>
      </c>
      <c r="I25" s="47" t="s">
        <v>1090</v>
      </c>
      <c r="J25" s="67" t="s">
        <v>955</v>
      </c>
      <c r="K25" s="67" t="s">
        <v>956</v>
      </c>
    </row>
    <row r="26" spans="1:11" ht="46.8" outlineLevel="1">
      <c r="A26" s="67"/>
      <c r="B26" s="461"/>
      <c r="C26" s="459" t="s">
        <v>2349</v>
      </c>
      <c r="D26" s="45"/>
      <c r="E26" s="459"/>
      <c r="F26" s="98"/>
      <c r="G26" s="225"/>
      <c r="H26" s="460"/>
      <c r="I26" s="47"/>
      <c r="J26" s="67"/>
      <c r="K26" s="67"/>
    </row>
    <row r="27" spans="1:11" ht="31.2" outlineLevel="1">
      <c r="A27" s="67"/>
      <c r="B27" s="461"/>
      <c r="C27" s="459" t="s">
        <v>2350</v>
      </c>
      <c r="D27" s="45"/>
      <c r="E27" s="459"/>
      <c r="F27" s="98"/>
      <c r="G27" s="225"/>
      <c r="H27" s="460"/>
      <c r="I27" s="47"/>
      <c r="J27" s="67"/>
      <c r="K27" s="67"/>
    </row>
    <row r="28" spans="1:11" s="31" customFormat="1" outlineLevel="1">
      <c r="A28" s="88" t="s">
        <v>246</v>
      </c>
      <c r="B28" s="526" t="s">
        <v>1093</v>
      </c>
      <c r="C28" s="526"/>
      <c r="D28" s="526"/>
      <c r="E28" s="526"/>
      <c r="F28" s="526"/>
      <c r="G28" s="526"/>
      <c r="H28" s="526"/>
      <c r="I28" s="49"/>
      <c r="J28" s="88"/>
      <c r="K28" s="67"/>
    </row>
    <row r="29" spans="1:11" ht="156" outlineLevel="1">
      <c r="A29" s="98" t="s">
        <v>729</v>
      </c>
      <c r="B29" s="461"/>
      <c r="C29" s="459" t="s">
        <v>1094</v>
      </c>
      <c r="D29" s="459" t="s">
        <v>2131</v>
      </c>
      <c r="E29" s="459"/>
      <c r="F29" s="98">
        <v>3</v>
      </c>
      <c r="G29" s="225"/>
      <c r="H29" s="460" t="s">
        <v>2007</v>
      </c>
      <c r="I29" s="47" t="s">
        <v>1092</v>
      </c>
      <c r="J29" s="67" t="s">
        <v>955</v>
      </c>
      <c r="K29" s="67" t="s">
        <v>956</v>
      </c>
    </row>
    <row r="30" spans="1:11" ht="31.2" outlineLevel="1">
      <c r="A30" s="98"/>
      <c r="B30" s="461"/>
      <c r="C30" s="459" t="s">
        <v>2351</v>
      </c>
      <c r="D30" s="459"/>
      <c r="E30" s="459"/>
      <c r="F30" s="98"/>
      <c r="G30" s="225"/>
      <c r="H30" s="460"/>
      <c r="I30" s="47"/>
      <c r="J30" s="67"/>
      <c r="K30" s="67"/>
    </row>
    <row r="31" spans="1:11" ht="48.6" outlineLevel="1">
      <c r="A31" s="98"/>
      <c r="B31" s="461"/>
      <c r="C31" s="459" t="s">
        <v>2352</v>
      </c>
      <c r="D31" s="459"/>
      <c r="E31" s="459"/>
      <c r="F31" s="98"/>
      <c r="G31" s="225"/>
      <c r="H31" s="460"/>
      <c r="I31" s="47"/>
      <c r="J31" s="67"/>
      <c r="K31" s="67"/>
    </row>
    <row r="32" spans="1:11" ht="169.35" customHeight="1" outlineLevel="1">
      <c r="A32" s="98" t="s">
        <v>730</v>
      </c>
      <c r="B32" s="461"/>
      <c r="C32" s="459" t="s">
        <v>1095</v>
      </c>
      <c r="D32" s="459" t="s">
        <v>2131</v>
      </c>
      <c r="E32" s="459"/>
      <c r="F32" s="98">
        <v>3</v>
      </c>
      <c r="G32" s="225"/>
      <c r="H32" s="460" t="s">
        <v>2008</v>
      </c>
      <c r="I32" s="47" t="s">
        <v>1086</v>
      </c>
      <c r="J32" s="67" t="s">
        <v>955</v>
      </c>
      <c r="K32" s="67" t="s">
        <v>956</v>
      </c>
    </row>
    <row r="33" spans="1:11" ht="89.25" customHeight="1" outlineLevel="1">
      <c r="A33" s="98"/>
      <c r="B33" s="461"/>
      <c r="C33" s="459" t="s">
        <v>2353</v>
      </c>
      <c r="D33" s="459"/>
      <c r="E33" s="459"/>
      <c r="F33" s="98"/>
      <c r="G33" s="225"/>
      <c r="H33" s="460"/>
      <c r="I33" s="47"/>
      <c r="J33" s="67"/>
      <c r="K33" s="67"/>
    </row>
    <row r="34" spans="1:11" ht="89.25" customHeight="1" outlineLevel="1">
      <c r="A34" s="98"/>
      <c r="B34" s="461"/>
      <c r="C34" s="459" t="s">
        <v>2352</v>
      </c>
      <c r="D34" s="459"/>
      <c r="E34" s="459"/>
      <c r="F34" s="98"/>
      <c r="G34" s="225"/>
      <c r="H34" s="460"/>
      <c r="I34" s="47"/>
      <c r="J34" s="67"/>
      <c r="K34" s="67"/>
    </row>
    <row r="35" spans="1:11" customFormat="1">
      <c r="A35" s="88">
        <v>2</v>
      </c>
      <c r="B35" s="526" t="s">
        <v>25</v>
      </c>
      <c r="C35" s="526"/>
      <c r="D35" s="526"/>
      <c r="E35" s="526"/>
      <c r="F35" s="526"/>
      <c r="G35" s="526"/>
      <c r="H35" s="526"/>
      <c r="I35" s="452"/>
      <c r="J35" s="453"/>
      <c r="K35" s="454"/>
    </row>
    <row r="36" spans="1:11" s="31" customFormat="1" ht="37.35" customHeight="1" outlineLevel="1">
      <c r="A36" s="88" t="s">
        <v>286</v>
      </c>
      <c r="B36" s="526" t="s">
        <v>1125</v>
      </c>
      <c r="C36" s="526"/>
      <c r="D36" s="526"/>
      <c r="E36" s="526"/>
      <c r="F36" s="526"/>
      <c r="G36" s="526"/>
      <c r="H36" s="526"/>
      <c r="I36" s="49"/>
      <c r="J36" s="88"/>
      <c r="K36" s="67"/>
    </row>
    <row r="37" spans="1:11" s="31" customFormat="1" ht="93.6" outlineLevel="1">
      <c r="A37" s="67" t="s">
        <v>756</v>
      </c>
      <c r="B37" s="455"/>
      <c r="C37" s="45" t="s">
        <v>981</v>
      </c>
      <c r="D37" s="119" t="s">
        <v>2525</v>
      </c>
      <c r="E37" s="45"/>
      <c r="F37" s="67">
        <v>3</v>
      </c>
      <c r="G37" s="458" t="s">
        <v>1167</v>
      </c>
      <c r="H37" s="458" t="s">
        <v>1170</v>
      </c>
      <c r="I37" s="47" t="s">
        <v>1168</v>
      </c>
      <c r="J37" s="67" t="s">
        <v>955</v>
      </c>
      <c r="K37" s="67" t="s">
        <v>956</v>
      </c>
    </row>
    <row r="38" spans="1:11" s="31" customFormat="1" outlineLevel="1">
      <c r="A38" s="67" t="s">
        <v>2143</v>
      </c>
      <c r="B38" s="455"/>
      <c r="C38" s="422" t="s">
        <v>2354</v>
      </c>
      <c r="D38" s="45"/>
      <c r="E38" s="45"/>
      <c r="F38" s="67">
        <v>1</v>
      </c>
      <c r="G38" s="458"/>
      <c r="H38" s="458"/>
      <c r="I38" s="47"/>
      <c r="J38" s="67"/>
      <c r="K38" s="67"/>
    </row>
    <row r="39" spans="1:11" s="31" customFormat="1" outlineLevel="1">
      <c r="A39" s="67" t="s">
        <v>2146</v>
      </c>
      <c r="B39" s="455"/>
      <c r="C39" s="45" t="s">
        <v>2355</v>
      </c>
      <c r="D39" s="45"/>
      <c r="E39" s="45"/>
      <c r="F39" s="67">
        <v>2</v>
      </c>
      <c r="G39" s="458"/>
      <c r="H39" s="458"/>
      <c r="I39" s="47"/>
      <c r="J39" s="67"/>
      <c r="K39" s="67"/>
    </row>
    <row r="40" spans="1:11" s="31" customFormat="1" ht="31.2" outlineLevel="1">
      <c r="A40" s="67" t="s">
        <v>2356</v>
      </c>
      <c r="B40" s="455"/>
      <c r="C40" s="45" t="s">
        <v>2357</v>
      </c>
      <c r="D40" s="45"/>
      <c r="E40" s="45"/>
      <c r="F40" s="67"/>
      <c r="G40" s="458"/>
      <c r="H40" s="458"/>
      <c r="I40" s="47"/>
      <c r="J40" s="67"/>
      <c r="K40" s="67"/>
    </row>
    <row r="41" spans="1:11" s="31" customFormat="1" ht="31.2" outlineLevel="1">
      <c r="A41" s="67" t="s">
        <v>2358</v>
      </c>
      <c r="B41" s="455"/>
      <c r="C41" s="45" t="s">
        <v>2359</v>
      </c>
      <c r="D41" s="45"/>
      <c r="E41" s="45"/>
      <c r="F41" s="67"/>
      <c r="G41" s="458"/>
      <c r="H41" s="458"/>
      <c r="I41" s="47"/>
      <c r="J41" s="67"/>
      <c r="K41" s="67"/>
    </row>
    <row r="42" spans="1:11" s="31" customFormat="1" ht="101.1" customHeight="1" outlineLevel="1">
      <c r="A42" s="67" t="s">
        <v>757</v>
      </c>
      <c r="B42" s="455"/>
      <c r="C42" s="45" t="s">
        <v>1171</v>
      </c>
      <c r="D42" s="119" t="s">
        <v>2525</v>
      </c>
      <c r="E42" s="45"/>
      <c r="F42" s="67">
        <v>4</v>
      </c>
      <c r="G42" s="458" t="s">
        <v>1167</v>
      </c>
      <c r="H42" s="458" t="s">
        <v>1166</v>
      </c>
      <c r="I42" s="47" t="s">
        <v>1168</v>
      </c>
      <c r="J42" s="67" t="s">
        <v>955</v>
      </c>
      <c r="K42" s="67" t="s">
        <v>957</v>
      </c>
    </row>
    <row r="43" spans="1:11" s="31" customFormat="1" ht="38.25" customHeight="1" outlineLevel="1">
      <c r="A43" s="67" t="s">
        <v>2143</v>
      </c>
      <c r="B43" s="455"/>
      <c r="C43" s="45" t="s">
        <v>2360</v>
      </c>
      <c r="D43" s="45"/>
      <c r="E43" s="45"/>
      <c r="F43" s="67">
        <v>1</v>
      </c>
      <c r="G43" s="458"/>
      <c r="H43" s="458"/>
      <c r="I43" s="47"/>
      <c r="J43" s="67"/>
      <c r="K43" s="67"/>
    </row>
    <row r="44" spans="1:11" s="31" customFormat="1" ht="30.75" customHeight="1" outlineLevel="1">
      <c r="A44" s="67" t="s">
        <v>2146</v>
      </c>
      <c r="B44" s="455"/>
      <c r="C44" s="45" t="s">
        <v>2355</v>
      </c>
      <c r="D44" s="45"/>
      <c r="E44" s="45"/>
      <c r="F44" s="67">
        <v>3</v>
      </c>
      <c r="G44" s="458"/>
      <c r="H44" s="458"/>
      <c r="I44" s="47"/>
      <c r="J44" s="67"/>
      <c r="K44" s="67"/>
    </row>
    <row r="45" spans="1:11" s="31" customFormat="1" ht="30.75" customHeight="1" outlineLevel="1">
      <c r="A45" s="67" t="s">
        <v>2356</v>
      </c>
      <c r="B45" s="455"/>
      <c r="C45" s="45" t="s">
        <v>2357</v>
      </c>
      <c r="D45" s="45"/>
      <c r="E45" s="45"/>
      <c r="F45" s="67"/>
      <c r="G45" s="458"/>
      <c r="H45" s="458"/>
      <c r="I45" s="47"/>
      <c r="J45" s="67"/>
      <c r="K45" s="67"/>
    </row>
    <row r="46" spans="1:11" s="31" customFormat="1" ht="30.75" customHeight="1" outlineLevel="1">
      <c r="A46" s="67" t="s">
        <v>2358</v>
      </c>
      <c r="B46" s="455"/>
      <c r="C46" s="45" t="s">
        <v>2359</v>
      </c>
      <c r="D46" s="45"/>
      <c r="E46" s="45"/>
      <c r="F46" s="67"/>
      <c r="G46" s="458"/>
      <c r="H46" s="458"/>
      <c r="I46" s="47"/>
      <c r="J46" s="67"/>
      <c r="K46" s="67"/>
    </row>
    <row r="47" spans="1:11" s="31" customFormat="1" ht="103.35" customHeight="1" outlineLevel="1">
      <c r="A47" s="67" t="s">
        <v>781</v>
      </c>
      <c r="B47" s="493"/>
      <c r="C47" s="45" t="s">
        <v>1169</v>
      </c>
      <c r="D47" s="119" t="s">
        <v>2527</v>
      </c>
      <c r="E47" s="45"/>
      <c r="F47" s="67">
        <v>3</v>
      </c>
      <c r="G47" s="458" t="s">
        <v>1714</v>
      </c>
      <c r="H47" s="458" t="s">
        <v>1170</v>
      </c>
      <c r="I47" s="47" t="s">
        <v>1168</v>
      </c>
      <c r="J47" s="67" t="s">
        <v>955</v>
      </c>
      <c r="K47" s="67" t="s">
        <v>966</v>
      </c>
    </row>
    <row r="48" spans="1:11" s="31" customFormat="1" ht="38.25" customHeight="1" outlineLevel="1">
      <c r="A48" s="67" t="s">
        <v>2143</v>
      </c>
      <c r="B48" s="455"/>
      <c r="C48" s="45" t="s">
        <v>2360</v>
      </c>
      <c r="D48" s="45"/>
      <c r="E48" s="45"/>
      <c r="F48" s="67">
        <v>1</v>
      </c>
      <c r="G48" s="458"/>
      <c r="H48" s="458"/>
      <c r="I48" s="47"/>
      <c r="J48" s="67"/>
      <c r="K48" s="67"/>
    </row>
    <row r="49" spans="1:11" s="31" customFormat="1" ht="30.75" customHeight="1" outlineLevel="1">
      <c r="A49" s="67" t="s">
        <v>2146</v>
      </c>
      <c r="B49" s="455"/>
      <c r="C49" s="45" t="s">
        <v>2355</v>
      </c>
      <c r="D49" s="45"/>
      <c r="E49" s="45"/>
      <c r="F49" s="67">
        <v>3</v>
      </c>
      <c r="G49" s="458"/>
      <c r="H49" s="458"/>
      <c r="I49" s="47"/>
      <c r="J49" s="67"/>
      <c r="K49" s="67"/>
    </row>
    <row r="50" spans="1:11" s="31" customFormat="1" ht="30.75" customHeight="1" outlineLevel="1">
      <c r="A50" s="67" t="s">
        <v>2356</v>
      </c>
      <c r="B50" s="455"/>
      <c r="C50" s="45" t="s">
        <v>2357</v>
      </c>
      <c r="D50" s="45"/>
      <c r="E50" s="45"/>
      <c r="F50" s="67"/>
      <c r="G50" s="458"/>
      <c r="H50" s="458"/>
      <c r="I50" s="47"/>
      <c r="J50" s="67"/>
      <c r="K50" s="67"/>
    </row>
    <row r="51" spans="1:11" s="31" customFormat="1" ht="30.75" customHeight="1" outlineLevel="1">
      <c r="A51" s="67" t="s">
        <v>2358</v>
      </c>
      <c r="B51" s="455"/>
      <c r="C51" s="45" t="s">
        <v>2359</v>
      </c>
      <c r="D51" s="45"/>
      <c r="E51" s="45"/>
      <c r="F51" s="67"/>
      <c r="G51" s="458"/>
      <c r="H51" s="458"/>
      <c r="I51" s="47"/>
      <c r="J51" s="67"/>
      <c r="K51" s="67"/>
    </row>
    <row r="52" spans="1:11" s="31" customFormat="1" ht="93.6" outlineLevel="1">
      <c r="A52" s="67" t="s">
        <v>782</v>
      </c>
      <c r="B52" s="462"/>
      <c r="C52" s="45" t="s">
        <v>909</v>
      </c>
      <c r="D52" s="45" t="s">
        <v>2524</v>
      </c>
      <c r="E52" s="45"/>
      <c r="F52" s="67">
        <v>3</v>
      </c>
      <c r="G52" s="458" t="s">
        <v>1714</v>
      </c>
      <c r="H52" s="458" t="s">
        <v>1170</v>
      </c>
      <c r="I52" s="47" t="s">
        <v>1168</v>
      </c>
      <c r="J52" s="67" t="s">
        <v>955</v>
      </c>
      <c r="K52" s="67" t="s">
        <v>966</v>
      </c>
    </row>
    <row r="53" spans="1:11" s="31" customFormat="1" ht="38.25" customHeight="1" outlineLevel="1">
      <c r="A53" s="67" t="s">
        <v>2143</v>
      </c>
      <c r="B53" s="455"/>
      <c r="C53" s="45" t="s">
        <v>2360</v>
      </c>
      <c r="D53" s="45"/>
      <c r="E53" s="45"/>
      <c r="F53" s="67">
        <v>1</v>
      </c>
      <c r="G53" s="458"/>
      <c r="H53" s="458"/>
      <c r="I53" s="47"/>
      <c r="J53" s="67"/>
      <c r="K53" s="67"/>
    </row>
    <row r="54" spans="1:11" s="31" customFormat="1" ht="30.75" customHeight="1" outlineLevel="1">
      <c r="A54" s="67" t="s">
        <v>2146</v>
      </c>
      <c r="B54" s="455"/>
      <c r="C54" s="45" t="s">
        <v>2355</v>
      </c>
      <c r="D54" s="45"/>
      <c r="E54" s="45"/>
      <c r="F54" s="67">
        <v>3</v>
      </c>
      <c r="G54" s="458"/>
      <c r="H54" s="458"/>
      <c r="I54" s="47"/>
      <c r="J54" s="67"/>
      <c r="K54" s="67"/>
    </row>
    <row r="55" spans="1:11" s="31" customFormat="1" ht="30.75" customHeight="1" outlineLevel="1">
      <c r="A55" s="67" t="s">
        <v>2356</v>
      </c>
      <c r="B55" s="455"/>
      <c r="C55" s="45" t="s">
        <v>2357</v>
      </c>
      <c r="D55" s="45"/>
      <c r="E55" s="45"/>
      <c r="F55" s="67"/>
      <c r="G55" s="458"/>
      <c r="H55" s="458"/>
      <c r="I55" s="47"/>
      <c r="J55" s="67"/>
      <c r="K55" s="67"/>
    </row>
    <row r="56" spans="1:11" s="31" customFormat="1" ht="30.75" customHeight="1" outlineLevel="1">
      <c r="A56" s="67" t="s">
        <v>2358</v>
      </c>
      <c r="B56" s="455"/>
      <c r="C56" s="45" t="s">
        <v>2359</v>
      </c>
      <c r="D56" s="45"/>
      <c r="E56" s="45"/>
      <c r="F56" s="67"/>
      <c r="G56" s="458"/>
      <c r="H56" s="458"/>
      <c r="I56" s="47"/>
      <c r="J56" s="67"/>
      <c r="K56" s="67"/>
    </row>
    <row r="57" spans="1:11" s="31" customFormat="1" ht="93.6" outlineLevel="1">
      <c r="A57" s="67" t="s">
        <v>910</v>
      </c>
      <c r="B57" s="455"/>
      <c r="C57" s="45" t="s">
        <v>1172</v>
      </c>
      <c r="D57" s="45" t="s">
        <v>2528</v>
      </c>
      <c r="E57" s="45"/>
      <c r="F57" s="67">
        <v>3</v>
      </c>
      <c r="G57" s="458" t="s">
        <v>1167</v>
      </c>
      <c r="H57" s="458" t="s">
        <v>1170</v>
      </c>
      <c r="I57" s="47" t="s">
        <v>1168</v>
      </c>
      <c r="J57" s="67" t="s">
        <v>955</v>
      </c>
      <c r="K57" s="67" t="s">
        <v>966</v>
      </c>
    </row>
    <row r="58" spans="1:11" s="31" customFormat="1" ht="38.25" customHeight="1" outlineLevel="1">
      <c r="A58" s="67" t="s">
        <v>2143</v>
      </c>
      <c r="B58" s="455"/>
      <c r="C58" s="45" t="s">
        <v>2360</v>
      </c>
      <c r="D58" s="45"/>
      <c r="E58" s="45"/>
      <c r="F58" s="67">
        <v>1</v>
      </c>
      <c r="G58" s="458"/>
      <c r="H58" s="458"/>
      <c r="I58" s="47"/>
      <c r="J58" s="67"/>
      <c r="K58" s="67"/>
    </row>
    <row r="59" spans="1:11" s="31" customFormat="1" ht="30.75" customHeight="1" outlineLevel="1">
      <c r="A59" s="67" t="s">
        <v>2146</v>
      </c>
      <c r="B59" s="455"/>
      <c r="C59" s="45" t="s">
        <v>2355</v>
      </c>
      <c r="D59" s="45"/>
      <c r="E59" s="45"/>
      <c r="F59" s="67">
        <v>3</v>
      </c>
      <c r="G59" s="458"/>
      <c r="H59" s="458"/>
      <c r="I59" s="47"/>
      <c r="J59" s="67"/>
      <c r="K59" s="67"/>
    </row>
    <row r="60" spans="1:11" s="31" customFormat="1" ht="30.75" customHeight="1" outlineLevel="1">
      <c r="A60" s="67" t="s">
        <v>2356</v>
      </c>
      <c r="B60" s="455"/>
      <c r="C60" s="45" t="s">
        <v>2357</v>
      </c>
      <c r="D60" s="45"/>
      <c r="E60" s="45"/>
      <c r="F60" s="67"/>
      <c r="G60" s="458"/>
      <c r="H60" s="458"/>
      <c r="I60" s="47"/>
      <c r="J60" s="67"/>
      <c r="K60" s="67"/>
    </row>
    <row r="61" spans="1:11" s="31" customFormat="1" ht="30.75" customHeight="1" outlineLevel="1">
      <c r="A61" s="67" t="s">
        <v>2358</v>
      </c>
      <c r="B61" s="455"/>
      <c r="C61" s="45" t="s">
        <v>2359</v>
      </c>
      <c r="D61" s="45"/>
      <c r="E61" s="45"/>
      <c r="F61" s="67"/>
      <c r="G61" s="458"/>
      <c r="H61" s="458"/>
      <c r="I61" s="47"/>
      <c r="J61" s="67"/>
      <c r="K61" s="67"/>
    </row>
    <row r="62" spans="1:11" s="31" customFormat="1" outlineLevel="1">
      <c r="A62" s="88" t="s">
        <v>287</v>
      </c>
      <c r="B62" s="455" t="s">
        <v>1136</v>
      </c>
      <c r="C62" s="45"/>
      <c r="D62" s="45"/>
      <c r="E62" s="45"/>
      <c r="F62" s="88">
        <f>SUBTOTAL(9,F63:F66)</f>
        <v>5</v>
      </c>
      <c r="G62" s="49"/>
      <c r="H62" s="463"/>
      <c r="I62" s="49"/>
      <c r="J62" s="88"/>
      <c r="K62" s="67"/>
    </row>
    <row r="63" spans="1:11" s="31" customFormat="1" ht="81" customHeight="1" outlineLevel="1">
      <c r="A63" s="67" t="s">
        <v>758</v>
      </c>
      <c r="B63" s="462"/>
      <c r="C63" s="45" t="s">
        <v>1139</v>
      </c>
      <c r="D63" s="45" t="s">
        <v>2529</v>
      </c>
      <c r="E63" s="45"/>
      <c r="F63" s="67">
        <v>2</v>
      </c>
      <c r="G63" s="47" t="s">
        <v>1699</v>
      </c>
      <c r="H63" s="45" t="s">
        <v>958</v>
      </c>
      <c r="I63" s="47" t="s">
        <v>1047</v>
      </c>
      <c r="J63" s="67" t="s">
        <v>955</v>
      </c>
      <c r="K63" s="67" t="s">
        <v>957</v>
      </c>
    </row>
    <row r="64" spans="1:11" s="31" customFormat="1" ht="81" customHeight="1" outlineLevel="1">
      <c r="A64" s="67"/>
      <c r="B64" s="462"/>
      <c r="C64" s="45" t="s">
        <v>2361</v>
      </c>
      <c r="D64" s="45"/>
      <c r="E64" s="45"/>
      <c r="F64" s="67"/>
      <c r="G64" s="47"/>
      <c r="H64" s="45"/>
      <c r="I64" s="47"/>
      <c r="J64" s="67"/>
      <c r="K64" s="67"/>
    </row>
    <row r="65" spans="1:11" s="31" customFormat="1" ht="81" customHeight="1" outlineLevel="1">
      <c r="A65" s="67"/>
      <c r="B65" s="462"/>
      <c r="C65" s="45" t="s">
        <v>2362</v>
      </c>
      <c r="D65" s="45"/>
      <c r="E65" s="45"/>
      <c r="F65" s="67"/>
      <c r="G65" s="47"/>
      <c r="H65" s="45"/>
      <c r="I65" s="47"/>
      <c r="J65" s="67"/>
      <c r="K65" s="67"/>
    </row>
    <row r="66" spans="1:11" s="31" customFormat="1" ht="109.2" outlineLevel="1">
      <c r="A66" s="67" t="s">
        <v>780</v>
      </c>
      <c r="B66" s="455"/>
      <c r="C66" s="45" t="s">
        <v>2002</v>
      </c>
      <c r="D66" s="45" t="s">
        <v>2131</v>
      </c>
      <c r="E66" s="45"/>
      <c r="F66" s="67">
        <v>3</v>
      </c>
      <c r="G66" s="116" t="s">
        <v>1700</v>
      </c>
      <c r="H66" s="458" t="s">
        <v>1135</v>
      </c>
      <c r="I66" s="47" t="s">
        <v>1048</v>
      </c>
      <c r="J66" s="67" t="s">
        <v>955</v>
      </c>
      <c r="K66" s="67" t="s">
        <v>957</v>
      </c>
    </row>
    <row r="67" spans="1:11" s="31" customFormat="1" ht="35.25" customHeight="1" outlineLevel="1">
      <c r="A67" s="67" t="s">
        <v>2143</v>
      </c>
      <c r="B67" s="455"/>
      <c r="C67" s="45" t="s">
        <v>2363</v>
      </c>
      <c r="D67" s="45"/>
      <c r="E67" s="45"/>
      <c r="F67" s="67"/>
      <c r="G67" s="116"/>
      <c r="H67" s="458"/>
      <c r="I67" s="47"/>
      <c r="J67" s="67"/>
      <c r="K67" s="67"/>
    </row>
    <row r="68" spans="1:11" s="31" customFormat="1" outlineLevel="1">
      <c r="A68" s="67" t="s">
        <v>2146</v>
      </c>
      <c r="B68" s="455"/>
      <c r="C68" s="45" t="s">
        <v>2364</v>
      </c>
      <c r="D68" s="45"/>
      <c r="E68" s="45"/>
      <c r="F68" s="67"/>
      <c r="G68" s="116"/>
      <c r="H68" s="458"/>
      <c r="I68" s="47"/>
      <c r="J68" s="67"/>
      <c r="K68" s="67"/>
    </row>
    <row r="69" spans="1:11" s="31" customFormat="1" outlineLevel="1">
      <c r="A69" s="67" t="s">
        <v>2356</v>
      </c>
      <c r="B69" s="455"/>
      <c r="C69" s="45" t="s">
        <v>2365</v>
      </c>
      <c r="D69" s="45"/>
      <c r="E69" s="45"/>
      <c r="F69" s="67"/>
      <c r="G69" s="116"/>
      <c r="H69" s="458"/>
      <c r="I69" s="47"/>
      <c r="J69" s="67"/>
      <c r="K69" s="67"/>
    </row>
    <row r="70" spans="1:11" s="31" customFormat="1" outlineLevel="1">
      <c r="A70" s="67" t="s">
        <v>2358</v>
      </c>
      <c r="B70" s="455"/>
      <c r="C70" s="45" t="s">
        <v>2366</v>
      </c>
      <c r="D70" s="45"/>
      <c r="E70" s="45"/>
      <c r="F70" s="67"/>
      <c r="G70" s="116"/>
      <c r="H70" s="458"/>
      <c r="I70" s="47"/>
      <c r="J70" s="67"/>
      <c r="K70" s="67"/>
    </row>
    <row r="71" spans="1:11" s="464" customFormat="1" ht="31.2" outlineLevel="1">
      <c r="A71" s="88" t="s">
        <v>809</v>
      </c>
      <c r="B71" s="455" t="s">
        <v>2003</v>
      </c>
      <c r="C71" s="494"/>
      <c r="D71" s="45" t="s">
        <v>2530</v>
      </c>
      <c r="E71" s="48"/>
      <c r="F71" s="88">
        <f>SUBTOTAL(9,F72)</f>
        <v>3</v>
      </c>
      <c r="G71" s="49"/>
      <c r="H71" s="465"/>
      <c r="I71" s="49"/>
      <c r="J71" s="88"/>
      <c r="K71" s="67"/>
    </row>
    <row r="72" spans="1:11" s="17" customFormat="1" ht="85.35" customHeight="1" outlineLevel="1">
      <c r="A72" s="67"/>
      <c r="B72" s="457"/>
      <c r="C72" s="45" t="s">
        <v>1133</v>
      </c>
      <c r="D72" s="45"/>
      <c r="E72" s="45"/>
      <c r="F72" s="67">
        <v>3</v>
      </c>
      <c r="G72" s="116" t="s">
        <v>2108</v>
      </c>
      <c r="H72" s="458" t="s">
        <v>959</v>
      </c>
      <c r="I72" s="47" t="s">
        <v>1049</v>
      </c>
      <c r="J72" s="67" t="s">
        <v>955</v>
      </c>
      <c r="K72" s="67" t="s">
        <v>957</v>
      </c>
    </row>
    <row r="73" spans="1:11" s="17" customFormat="1" ht="34.5" customHeight="1" outlineLevel="1">
      <c r="A73" s="67"/>
      <c r="B73" s="457"/>
      <c r="C73" s="45" t="s">
        <v>2367</v>
      </c>
      <c r="D73" s="45"/>
      <c r="E73" s="45"/>
      <c r="F73" s="67"/>
      <c r="G73" s="116"/>
      <c r="H73" s="458"/>
      <c r="I73" s="47"/>
      <c r="J73" s="67"/>
      <c r="K73" s="67"/>
    </row>
    <row r="74" spans="1:11" s="7" customFormat="1" ht="30" customHeight="1" outlineLevel="2">
      <c r="A74" s="88" t="s">
        <v>830</v>
      </c>
      <c r="B74" s="455" t="s">
        <v>1127</v>
      </c>
      <c r="C74" s="466"/>
      <c r="D74" s="466"/>
      <c r="E74" s="466"/>
      <c r="F74" s="88">
        <f>SUBTOTAL(9,F75:F76)</f>
        <v>6</v>
      </c>
      <c r="G74" s="467"/>
      <c r="H74" s="460"/>
      <c r="I74" s="451"/>
      <c r="J74" s="10"/>
      <c r="K74" s="98"/>
    </row>
    <row r="75" spans="1:11" s="7" customFormat="1" ht="109.2" outlineLevel="2">
      <c r="A75" s="67" t="s">
        <v>762</v>
      </c>
      <c r="B75" s="455"/>
      <c r="C75" s="45" t="s">
        <v>1131</v>
      </c>
      <c r="D75" s="45" t="s">
        <v>2136</v>
      </c>
      <c r="E75" s="45"/>
      <c r="F75" s="67">
        <v>3</v>
      </c>
      <c r="G75" s="460" t="s">
        <v>1129</v>
      </c>
      <c r="H75" s="460" t="s">
        <v>1128</v>
      </c>
      <c r="I75" s="451"/>
      <c r="J75" s="67" t="s">
        <v>1130</v>
      </c>
      <c r="K75" s="67" t="s">
        <v>957</v>
      </c>
    </row>
    <row r="76" spans="1:11" s="7" customFormat="1" ht="109.2" outlineLevel="2">
      <c r="A76" s="67" t="s">
        <v>763</v>
      </c>
      <c r="B76" s="455"/>
      <c r="C76" s="45" t="s">
        <v>1132</v>
      </c>
      <c r="D76" s="45" t="s">
        <v>2136</v>
      </c>
      <c r="E76" s="45"/>
      <c r="F76" s="67">
        <v>3</v>
      </c>
      <c r="G76" s="460" t="s">
        <v>1129</v>
      </c>
      <c r="H76" s="460" t="s">
        <v>1128</v>
      </c>
      <c r="I76" s="451"/>
      <c r="J76" s="67" t="s">
        <v>1130</v>
      </c>
      <c r="K76" s="67" t="s">
        <v>957</v>
      </c>
    </row>
    <row r="77" spans="1:11" customFormat="1" ht="23.55" customHeight="1">
      <c r="A77" s="88">
        <v>3</v>
      </c>
      <c r="B77" s="526" t="s">
        <v>724</v>
      </c>
      <c r="C77" s="526"/>
      <c r="D77" s="526"/>
      <c r="E77" s="526"/>
      <c r="F77" s="526"/>
      <c r="G77" s="526"/>
      <c r="H77" s="526"/>
      <c r="I77" s="452"/>
      <c r="J77" s="453"/>
      <c r="K77" s="454"/>
    </row>
    <row r="78" spans="1:11" s="31" customFormat="1" ht="25.8" customHeight="1" outlineLevel="1">
      <c r="A78" s="88">
        <v>3.1</v>
      </c>
      <c r="B78" s="455" t="s">
        <v>166</v>
      </c>
      <c r="C78" s="468"/>
      <c r="D78" s="468"/>
      <c r="E78" s="468"/>
      <c r="F78" s="88">
        <f>SUBTOTAL(9,F79:F82)</f>
        <v>3</v>
      </c>
      <c r="G78" s="49"/>
      <c r="H78" s="468"/>
      <c r="I78" s="49"/>
      <c r="J78" s="88"/>
      <c r="K78" s="67"/>
    </row>
    <row r="79" spans="1:11" s="34" customFormat="1" ht="62.4" outlineLevel="1">
      <c r="A79" s="67" t="s">
        <v>444</v>
      </c>
      <c r="B79" s="455"/>
      <c r="C79" s="45" t="s">
        <v>982</v>
      </c>
      <c r="D79" s="45" t="s">
        <v>2531</v>
      </c>
      <c r="E79" s="45"/>
      <c r="F79" s="67">
        <v>2</v>
      </c>
      <c r="G79" s="47" t="s">
        <v>1701</v>
      </c>
      <c r="H79" s="45" t="s">
        <v>958</v>
      </c>
      <c r="I79" s="47"/>
      <c r="J79" s="67" t="s">
        <v>1020</v>
      </c>
      <c r="K79" s="67" t="s">
        <v>957</v>
      </c>
    </row>
    <row r="80" spans="1:11" s="34" customFormat="1" outlineLevel="1">
      <c r="A80" s="67"/>
      <c r="B80" s="455"/>
      <c r="C80" s="422" t="s">
        <v>2368</v>
      </c>
      <c r="D80" s="45"/>
      <c r="E80" s="45"/>
      <c r="F80" s="67"/>
      <c r="G80" s="47"/>
      <c r="H80" s="45"/>
      <c r="I80" s="47"/>
      <c r="J80" s="67"/>
      <c r="K80" s="67"/>
    </row>
    <row r="81" spans="1:11" s="34" customFormat="1" outlineLevel="1">
      <c r="A81" s="67"/>
      <c r="B81" s="455"/>
      <c r="C81" s="422" t="s">
        <v>2369</v>
      </c>
      <c r="D81" s="45"/>
      <c r="E81" s="45"/>
      <c r="F81" s="67"/>
      <c r="G81" s="47"/>
      <c r="H81" s="45"/>
      <c r="I81" s="47"/>
      <c r="J81" s="67"/>
      <c r="K81" s="67"/>
    </row>
    <row r="82" spans="1:11" s="17" customFormat="1" ht="46.8" outlineLevel="1">
      <c r="A82" s="67" t="s">
        <v>491</v>
      </c>
      <c r="B82" s="457"/>
      <c r="C82" s="45" t="s">
        <v>1916</v>
      </c>
      <c r="D82" s="45" t="s">
        <v>2531</v>
      </c>
      <c r="E82" s="45"/>
      <c r="F82" s="67">
        <v>1</v>
      </c>
      <c r="G82" s="45" t="s">
        <v>983</v>
      </c>
      <c r="H82" s="469" t="s">
        <v>2009</v>
      </c>
      <c r="I82" s="47"/>
      <c r="J82" s="67" t="s">
        <v>1020</v>
      </c>
      <c r="K82" s="67" t="s">
        <v>957</v>
      </c>
    </row>
    <row r="83" spans="1:11" s="17" customFormat="1" ht="37.5" customHeight="1" outlineLevel="1">
      <c r="A83" s="88">
        <v>3.2</v>
      </c>
      <c r="B83" s="462" t="s">
        <v>783</v>
      </c>
      <c r="C83" s="470"/>
      <c r="D83" s="45" t="s">
        <v>2532</v>
      </c>
      <c r="E83" s="470"/>
      <c r="F83" s="88">
        <f>SUBTOTAL(9,F84:F100)</f>
        <v>7</v>
      </c>
      <c r="G83" s="47"/>
      <c r="H83" s="470"/>
      <c r="I83" s="47"/>
      <c r="J83" s="67"/>
      <c r="K83" s="67"/>
    </row>
    <row r="84" spans="1:11" s="17" customFormat="1" ht="46.8" outlineLevel="1">
      <c r="A84" s="67" t="s">
        <v>446</v>
      </c>
      <c r="B84" s="471"/>
      <c r="C84" s="458" t="s">
        <v>1702</v>
      </c>
      <c r="E84" s="458"/>
      <c r="F84" s="67">
        <v>1</v>
      </c>
      <c r="G84" s="45" t="s">
        <v>1705</v>
      </c>
      <c r="H84" s="45" t="s">
        <v>958</v>
      </c>
      <c r="I84" s="47"/>
      <c r="J84" s="67" t="s">
        <v>955</v>
      </c>
      <c r="K84" s="67" t="s">
        <v>957</v>
      </c>
    </row>
    <row r="85" spans="1:11" s="17" customFormat="1" outlineLevel="1">
      <c r="A85" s="67"/>
      <c r="B85" s="471"/>
      <c r="C85" s="458" t="s">
        <v>2370</v>
      </c>
      <c r="D85" s="45"/>
      <c r="E85" s="458"/>
      <c r="F85" s="67"/>
      <c r="G85" s="45"/>
      <c r="H85" s="45"/>
      <c r="I85" s="47"/>
      <c r="J85" s="67"/>
      <c r="K85" s="67"/>
    </row>
    <row r="86" spans="1:11" s="17" customFormat="1" outlineLevel="1">
      <c r="A86" s="67"/>
      <c r="B86" s="471"/>
      <c r="C86" s="458" t="s">
        <v>2371</v>
      </c>
      <c r="D86" s="45"/>
      <c r="E86" s="458"/>
      <c r="F86" s="67"/>
      <c r="G86" s="45"/>
      <c r="H86" s="45"/>
      <c r="I86" s="47"/>
      <c r="J86" s="67"/>
      <c r="K86" s="67"/>
    </row>
    <row r="87" spans="1:11" s="17" customFormat="1" ht="51.6" customHeight="1" outlineLevel="1">
      <c r="A87" s="67" t="s">
        <v>447</v>
      </c>
      <c r="B87" s="472"/>
      <c r="C87" s="458" t="s">
        <v>1703</v>
      </c>
      <c r="D87" s="45"/>
      <c r="E87" s="458"/>
      <c r="F87" s="67">
        <v>1</v>
      </c>
      <c r="G87" s="458" t="s">
        <v>1706</v>
      </c>
      <c r="H87" s="45" t="s">
        <v>958</v>
      </c>
      <c r="I87" s="47"/>
      <c r="J87" s="67" t="s">
        <v>955</v>
      </c>
      <c r="K87" s="67" t="s">
        <v>957</v>
      </c>
    </row>
    <row r="88" spans="1:11" s="17" customFormat="1" ht="51.6" customHeight="1" outlineLevel="1">
      <c r="A88" s="67"/>
      <c r="B88" s="472"/>
      <c r="C88" s="458" t="s">
        <v>2372</v>
      </c>
      <c r="D88" s="45"/>
      <c r="E88" s="458"/>
      <c r="F88" s="67"/>
      <c r="G88" s="458"/>
      <c r="H88" s="45"/>
      <c r="I88" s="47"/>
      <c r="J88" s="67"/>
      <c r="K88" s="67"/>
    </row>
    <row r="89" spans="1:11" s="17" customFormat="1" ht="51.6" customHeight="1" outlineLevel="1">
      <c r="A89" s="67"/>
      <c r="B89" s="472"/>
      <c r="C89" s="458" t="s">
        <v>2373</v>
      </c>
      <c r="D89" s="45"/>
      <c r="E89" s="458"/>
      <c r="F89" s="67"/>
      <c r="G89" s="458"/>
      <c r="H89" s="45"/>
      <c r="I89" s="47"/>
      <c r="J89" s="67"/>
      <c r="K89" s="67"/>
    </row>
    <row r="90" spans="1:11" s="17" customFormat="1" ht="76.8" customHeight="1" outlineLevel="1">
      <c r="A90" s="67" t="s">
        <v>493</v>
      </c>
      <c r="B90" s="471"/>
      <c r="C90" s="458" t="s">
        <v>1704</v>
      </c>
      <c r="D90" s="45"/>
      <c r="E90" s="458"/>
      <c r="F90" s="67">
        <v>1</v>
      </c>
      <c r="G90" s="458" t="s">
        <v>1707</v>
      </c>
      <c r="H90" s="45" t="s">
        <v>958</v>
      </c>
      <c r="I90" s="47"/>
      <c r="J90" s="67" t="s">
        <v>955</v>
      </c>
      <c r="K90" s="67" t="s">
        <v>957</v>
      </c>
    </row>
    <row r="91" spans="1:11" s="17" customFormat="1" ht="76.8" customHeight="1" outlineLevel="1">
      <c r="A91" s="67"/>
      <c r="B91" s="471"/>
      <c r="C91" s="458" t="s">
        <v>2374</v>
      </c>
      <c r="D91" s="45"/>
      <c r="E91" s="458"/>
      <c r="F91" s="67"/>
      <c r="G91" s="458"/>
      <c r="H91" s="45"/>
      <c r="I91" s="47"/>
      <c r="J91" s="67"/>
      <c r="K91" s="67"/>
    </row>
    <row r="92" spans="1:11" s="17" customFormat="1" ht="76.8" customHeight="1" outlineLevel="1">
      <c r="A92" s="67"/>
      <c r="B92" s="471"/>
      <c r="C92" s="458" t="s">
        <v>2375</v>
      </c>
      <c r="D92" s="45"/>
      <c r="E92" s="458"/>
      <c r="F92" s="67"/>
      <c r="G92" s="458"/>
      <c r="H92" s="45"/>
      <c r="I92" s="47"/>
      <c r="J92" s="67"/>
      <c r="K92" s="67"/>
    </row>
    <row r="93" spans="1:11" s="17" customFormat="1" ht="78" outlineLevel="1">
      <c r="A93" s="67" t="s">
        <v>970</v>
      </c>
      <c r="B93" s="471"/>
      <c r="C93" s="458" t="s">
        <v>1708</v>
      </c>
      <c r="D93" s="45"/>
      <c r="E93" s="458"/>
      <c r="F93" s="67">
        <v>1</v>
      </c>
      <c r="G93" s="458" t="s">
        <v>1712</v>
      </c>
      <c r="H93" s="45" t="s">
        <v>958</v>
      </c>
      <c r="I93" s="47"/>
      <c r="J93" s="67" t="s">
        <v>955</v>
      </c>
      <c r="K93" s="67" t="s">
        <v>957</v>
      </c>
    </row>
    <row r="94" spans="1:11" s="17" customFormat="1" ht="31.2" outlineLevel="1">
      <c r="A94" s="67"/>
      <c r="B94" s="471"/>
      <c r="C94" s="422" t="s">
        <v>2376</v>
      </c>
      <c r="D94" s="45"/>
      <c r="E94" s="458"/>
      <c r="F94" s="67"/>
      <c r="G94" s="458"/>
      <c r="H94" s="45"/>
      <c r="I94" s="47"/>
      <c r="J94" s="67"/>
      <c r="K94" s="67"/>
    </row>
    <row r="95" spans="1:11" s="17" customFormat="1" ht="31.2" outlineLevel="1">
      <c r="A95" s="67"/>
      <c r="B95" s="471"/>
      <c r="C95" s="422" t="s">
        <v>2377</v>
      </c>
      <c r="D95" s="45"/>
      <c r="E95" s="458"/>
      <c r="F95" s="67"/>
      <c r="G95" s="458"/>
      <c r="H95" s="45"/>
      <c r="I95" s="47"/>
      <c r="J95" s="67"/>
      <c r="K95" s="67"/>
    </row>
    <row r="96" spans="1:11" s="17" customFormat="1" ht="46.8" outlineLevel="1">
      <c r="A96" s="67" t="s">
        <v>1250</v>
      </c>
      <c r="B96" s="471"/>
      <c r="C96" s="458" t="s">
        <v>1709</v>
      </c>
      <c r="D96" s="45"/>
      <c r="E96" s="458"/>
      <c r="F96" s="67">
        <v>1</v>
      </c>
      <c r="G96" s="458" t="s">
        <v>1713</v>
      </c>
      <c r="H96" s="45" t="s">
        <v>958</v>
      </c>
      <c r="I96" s="47"/>
      <c r="J96" s="67" t="s">
        <v>955</v>
      </c>
      <c r="K96" s="67" t="s">
        <v>957</v>
      </c>
    </row>
    <row r="97" spans="1:11" s="17" customFormat="1" outlineLevel="1">
      <c r="A97" s="67"/>
      <c r="B97" s="471"/>
      <c r="C97" s="422" t="s">
        <v>2378</v>
      </c>
      <c r="D97" s="45"/>
      <c r="E97" s="458"/>
      <c r="F97" s="67"/>
      <c r="G97" s="458"/>
      <c r="H97" s="45"/>
      <c r="I97" s="47"/>
      <c r="J97" s="67"/>
      <c r="K97" s="67"/>
    </row>
    <row r="98" spans="1:11" s="17" customFormat="1" ht="46.8" outlineLevel="1">
      <c r="A98" s="67" t="s">
        <v>1658</v>
      </c>
      <c r="B98" s="472"/>
      <c r="C98" s="458" t="s">
        <v>1710</v>
      </c>
      <c r="D98" s="45"/>
      <c r="E98" s="458"/>
      <c r="F98" s="67">
        <v>1</v>
      </c>
      <c r="G98" s="458" t="s">
        <v>1715</v>
      </c>
      <c r="H98" s="45" t="s">
        <v>958</v>
      </c>
      <c r="I98" s="47"/>
      <c r="J98" s="67" t="s">
        <v>955</v>
      </c>
      <c r="K98" s="67" t="s">
        <v>957</v>
      </c>
    </row>
    <row r="99" spans="1:11" s="17" customFormat="1" outlineLevel="1">
      <c r="A99" s="67"/>
      <c r="B99" s="472"/>
      <c r="C99" s="422" t="s">
        <v>2379</v>
      </c>
      <c r="D99" s="45"/>
      <c r="E99" s="458"/>
      <c r="F99" s="67"/>
      <c r="G99" s="458"/>
      <c r="H99" s="45"/>
      <c r="I99" s="47"/>
      <c r="J99" s="67"/>
      <c r="K99" s="67"/>
    </row>
    <row r="100" spans="1:11" s="17" customFormat="1" ht="46.8" outlineLevel="1">
      <c r="A100" s="67" t="s">
        <v>1659</v>
      </c>
      <c r="B100" s="472"/>
      <c r="C100" s="458" t="s">
        <v>1711</v>
      </c>
      <c r="D100" s="45"/>
      <c r="E100" s="458"/>
      <c r="F100" s="67">
        <v>1</v>
      </c>
      <c r="G100" s="458" t="s">
        <v>1716</v>
      </c>
      <c r="H100" s="45" t="s">
        <v>958</v>
      </c>
      <c r="I100" s="47"/>
      <c r="J100" s="67" t="s">
        <v>955</v>
      </c>
      <c r="K100" s="67" t="s">
        <v>957</v>
      </c>
    </row>
    <row r="101" spans="1:11" s="17" customFormat="1" outlineLevel="1">
      <c r="A101" s="67"/>
      <c r="B101" s="472"/>
      <c r="C101" s="495" t="s">
        <v>2380</v>
      </c>
      <c r="D101" s="496"/>
      <c r="E101" s="497"/>
      <c r="F101" s="67"/>
      <c r="G101" s="458"/>
      <c r="H101" s="45"/>
      <c r="I101" s="47"/>
      <c r="J101" s="67"/>
      <c r="K101" s="67"/>
    </row>
    <row r="102" spans="1:11" s="17" customFormat="1" ht="40.5" customHeight="1" outlineLevel="1">
      <c r="A102" s="88">
        <v>3.3</v>
      </c>
      <c r="B102" s="455" t="s">
        <v>784</v>
      </c>
      <c r="C102" s="48"/>
      <c r="E102" s="48"/>
      <c r="F102" s="88">
        <f>SUBTOTAL(9,F103:F106)</f>
        <v>3</v>
      </c>
      <c r="G102" s="47"/>
      <c r="H102" s="473"/>
      <c r="I102" s="47"/>
      <c r="J102" s="67"/>
      <c r="K102" s="67"/>
    </row>
    <row r="103" spans="1:11" s="17" customFormat="1" ht="46.8" outlineLevel="1">
      <c r="A103" s="67" t="s">
        <v>449</v>
      </c>
      <c r="B103" s="471"/>
      <c r="C103" s="458" t="s">
        <v>1917</v>
      </c>
      <c r="D103" s="45" t="s">
        <v>2532</v>
      </c>
      <c r="E103" s="458"/>
      <c r="F103" s="67">
        <v>1</v>
      </c>
      <c r="G103" s="116" t="s">
        <v>1717</v>
      </c>
      <c r="H103" s="45" t="s">
        <v>958</v>
      </c>
      <c r="I103" s="47"/>
      <c r="J103" s="67" t="s">
        <v>1066</v>
      </c>
      <c r="K103" s="67" t="s">
        <v>957</v>
      </c>
    </row>
    <row r="104" spans="1:11" s="17" customFormat="1" outlineLevel="1">
      <c r="A104" s="67"/>
      <c r="B104" s="471"/>
      <c r="C104" s="422" t="s">
        <v>2381</v>
      </c>
      <c r="D104" s="458"/>
      <c r="E104" s="458"/>
      <c r="F104" s="67"/>
      <c r="G104" s="116"/>
      <c r="H104" s="45"/>
      <c r="I104" s="47"/>
      <c r="J104" s="67"/>
      <c r="K104" s="67"/>
    </row>
    <row r="105" spans="1:11" s="17" customFormat="1" outlineLevel="1">
      <c r="A105" s="67"/>
      <c r="B105" s="471"/>
      <c r="C105" s="422" t="s">
        <v>2382</v>
      </c>
      <c r="D105" s="458"/>
      <c r="E105" s="458"/>
      <c r="F105" s="67"/>
      <c r="G105" s="116"/>
      <c r="H105" s="45"/>
      <c r="I105" s="47"/>
      <c r="J105" s="67"/>
      <c r="K105" s="67"/>
    </row>
    <row r="106" spans="1:11" s="17" customFormat="1" ht="78" outlineLevel="1">
      <c r="A106" s="67" t="s">
        <v>450</v>
      </c>
      <c r="B106" s="471"/>
      <c r="C106" s="458" t="s">
        <v>831</v>
      </c>
      <c r="D106" s="45" t="s">
        <v>2531</v>
      </c>
      <c r="E106" s="458"/>
      <c r="F106" s="67">
        <v>2</v>
      </c>
      <c r="G106" s="116" t="s">
        <v>1718</v>
      </c>
      <c r="H106" s="458" t="s">
        <v>961</v>
      </c>
      <c r="I106" s="47"/>
      <c r="J106" s="67" t="s">
        <v>2024</v>
      </c>
      <c r="K106" s="67" t="s">
        <v>957</v>
      </c>
    </row>
    <row r="107" spans="1:11" s="17" customFormat="1" ht="31.2" outlineLevel="1">
      <c r="A107" s="67"/>
      <c r="B107" s="471"/>
      <c r="C107" s="422" t="s">
        <v>2383</v>
      </c>
      <c r="D107" s="458"/>
      <c r="E107" s="458"/>
      <c r="F107" s="67"/>
      <c r="G107" s="116"/>
      <c r="H107" s="458"/>
      <c r="I107" s="47"/>
      <c r="J107" s="67"/>
      <c r="K107" s="67"/>
    </row>
    <row r="108" spans="1:11" s="17" customFormat="1" ht="36.75" customHeight="1" outlineLevel="1">
      <c r="A108" s="67"/>
      <c r="B108" s="471"/>
      <c r="C108" s="422" t="s">
        <v>2384</v>
      </c>
      <c r="D108" s="458"/>
      <c r="E108" s="458"/>
      <c r="F108" s="67"/>
      <c r="G108" s="116"/>
      <c r="H108" s="458"/>
      <c r="I108" s="47"/>
      <c r="J108" s="67"/>
      <c r="K108" s="67"/>
    </row>
    <row r="109" spans="1:11" s="17" customFormat="1" ht="21.75" customHeight="1" outlineLevel="1">
      <c r="A109" s="88">
        <v>3.4</v>
      </c>
      <c r="B109" s="455" t="s">
        <v>207</v>
      </c>
      <c r="C109" s="458"/>
      <c r="D109" s="458"/>
      <c r="E109" s="458"/>
      <c r="F109" s="88">
        <f>SUBTOTAL(9,F110:F113)</f>
        <v>5</v>
      </c>
      <c r="G109" s="47"/>
      <c r="H109" s="473"/>
      <c r="I109" s="47"/>
      <c r="J109" s="67"/>
      <c r="K109" s="67"/>
    </row>
    <row r="110" spans="1:11" s="34" customFormat="1" ht="62.4" outlineLevel="1">
      <c r="A110" s="67" t="s">
        <v>765</v>
      </c>
      <c r="B110" s="457"/>
      <c r="C110" s="458" t="s">
        <v>1645</v>
      </c>
      <c r="D110" s="458" t="s">
        <v>2136</v>
      </c>
      <c r="E110" s="458"/>
      <c r="F110" s="67">
        <v>2</v>
      </c>
      <c r="G110" s="116" t="s">
        <v>1719</v>
      </c>
      <c r="H110" s="458" t="s">
        <v>1011</v>
      </c>
      <c r="I110" s="67" t="s">
        <v>1643</v>
      </c>
      <c r="J110" s="67" t="s">
        <v>1130</v>
      </c>
      <c r="K110" s="67" t="s">
        <v>957</v>
      </c>
    </row>
    <row r="111" spans="1:11" s="17" customFormat="1" ht="78" outlineLevel="1">
      <c r="A111" s="67" t="s">
        <v>766</v>
      </c>
      <c r="B111" s="474"/>
      <c r="C111" s="458" t="s">
        <v>1660</v>
      </c>
      <c r="D111" s="458" t="s">
        <v>2136</v>
      </c>
      <c r="E111" s="458"/>
      <c r="F111" s="67">
        <v>1</v>
      </c>
      <c r="G111" s="116" t="s">
        <v>1720</v>
      </c>
      <c r="H111" s="45" t="s">
        <v>958</v>
      </c>
      <c r="I111" s="47"/>
      <c r="J111" s="67" t="s">
        <v>1130</v>
      </c>
      <c r="K111" s="67" t="s">
        <v>957</v>
      </c>
    </row>
    <row r="112" spans="1:11" s="31" customFormat="1" ht="62.4" outlineLevel="1">
      <c r="A112" s="67" t="s">
        <v>1661</v>
      </c>
      <c r="B112" s="474"/>
      <c r="C112" s="458" t="s">
        <v>785</v>
      </c>
      <c r="D112" s="458" t="s">
        <v>2136</v>
      </c>
      <c r="E112" s="458"/>
      <c r="F112" s="67">
        <v>1</v>
      </c>
      <c r="G112" s="116" t="s">
        <v>1721</v>
      </c>
      <c r="H112" s="45" t="s">
        <v>958</v>
      </c>
      <c r="I112" s="49"/>
      <c r="J112" s="67" t="s">
        <v>1130</v>
      </c>
      <c r="K112" s="67" t="s">
        <v>957</v>
      </c>
    </row>
    <row r="113" spans="1:11" s="31" customFormat="1" ht="62.4" outlineLevel="1">
      <c r="A113" s="67" t="s">
        <v>1662</v>
      </c>
      <c r="B113" s="474"/>
      <c r="C113" s="458" t="s">
        <v>786</v>
      </c>
      <c r="D113" s="458" t="s">
        <v>2136</v>
      </c>
      <c r="E113" s="458"/>
      <c r="F113" s="67">
        <v>1</v>
      </c>
      <c r="G113" s="116" t="s">
        <v>1722</v>
      </c>
      <c r="H113" s="45" t="s">
        <v>958</v>
      </c>
      <c r="I113" s="49"/>
      <c r="J113" s="67" t="s">
        <v>1130</v>
      </c>
      <c r="K113" s="67" t="s">
        <v>957</v>
      </c>
    </row>
    <row r="114" spans="1:11" s="31" customFormat="1" ht="23.55" customHeight="1" outlineLevel="1">
      <c r="A114" s="88">
        <v>3.5</v>
      </c>
      <c r="B114" s="472" t="s">
        <v>787</v>
      </c>
      <c r="C114" s="458"/>
      <c r="D114" s="458"/>
      <c r="E114" s="458"/>
      <c r="F114" s="88">
        <f>SUBTOTAL(9,F115:F116)</f>
        <v>8</v>
      </c>
      <c r="G114" s="49"/>
      <c r="H114" s="470"/>
      <c r="I114" s="49"/>
      <c r="J114" s="67"/>
      <c r="K114" s="67"/>
    </row>
    <row r="115" spans="1:11" s="31" customFormat="1" ht="46.8" outlineLevel="1">
      <c r="A115" s="67" t="s">
        <v>494</v>
      </c>
      <c r="B115" s="475"/>
      <c r="C115" s="45" t="s">
        <v>1667</v>
      </c>
      <c r="D115" s="458" t="s">
        <v>2136</v>
      </c>
      <c r="E115" s="45"/>
      <c r="F115" s="67">
        <v>4</v>
      </c>
      <c r="G115" s="116" t="s">
        <v>1723</v>
      </c>
      <c r="H115" s="45" t="s">
        <v>958</v>
      </c>
      <c r="I115" s="49"/>
      <c r="J115" s="67" t="s">
        <v>1130</v>
      </c>
      <c r="K115" s="67" t="s">
        <v>957</v>
      </c>
    </row>
    <row r="116" spans="1:11" s="31" customFormat="1" ht="87.6" customHeight="1" outlineLevel="1">
      <c r="A116" s="67" t="s">
        <v>495</v>
      </c>
      <c r="B116" s="475"/>
      <c r="C116" s="45" t="s">
        <v>1668</v>
      </c>
      <c r="D116" s="458" t="s">
        <v>2136</v>
      </c>
      <c r="E116" s="45"/>
      <c r="F116" s="67">
        <v>4</v>
      </c>
      <c r="G116" s="116" t="s">
        <v>1724</v>
      </c>
      <c r="H116" s="45" t="s">
        <v>958</v>
      </c>
      <c r="I116" s="49"/>
      <c r="J116" s="67" t="s">
        <v>1130</v>
      </c>
      <c r="K116" s="67" t="s">
        <v>957</v>
      </c>
    </row>
    <row r="117" spans="1:11" s="31" customFormat="1" outlineLevel="1">
      <c r="A117" s="88">
        <v>3.6</v>
      </c>
      <c r="B117" s="472" t="s">
        <v>1670</v>
      </c>
      <c r="C117" s="468"/>
      <c r="D117" s="468"/>
      <c r="E117" s="468"/>
      <c r="F117" s="88">
        <f>SUBTOTAL(9,F118:F120)</f>
        <v>4</v>
      </c>
      <c r="G117" s="49"/>
      <c r="H117" s="470"/>
      <c r="I117" s="49"/>
      <c r="J117" s="67"/>
      <c r="K117" s="67"/>
    </row>
    <row r="118" spans="1:11" s="17" customFormat="1" ht="135" customHeight="1" outlineLevel="1">
      <c r="A118" s="67" t="s">
        <v>768</v>
      </c>
      <c r="B118" s="90"/>
      <c r="C118" s="45" t="s">
        <v>1663</v>
      </c>
      <c r="D118" s="45" t="s">
        <v>2532</v>
      </c>
      <c r="E118" s="45"/>
      <c r="F118" s="67">
        <v>2</v>
      </c>
      <c r="G118" s="458" t="s">
        <v>1674</v>
      </c>
      <c r="H118" s="458" t="s">
        <v>1669</v>
      </c>
      <c r="I118" s="476"/>
      <c r="J118" s="67" t="s">
        <v>955</v>
      </c>
      <c r="K118" s="67" t="s">
        <v>957</v>
      </c>
    </row>
    <row r="119" spans="1:11" s="17" customFormat="1" ht="135" customHeight="1" outlineLevel="1">
      <c r="A119" s="67"/>
      <c r="B119" s="90"/>
      <c r="C119" s="45" t="s">
        <v>2385</v>
      </c>
      <c r="D119" s="45"/>
      <c r="E119" s="45"/>
      <c r="F119" s="67"/>
      <c r="G119" s="458"/>
      <c r="H119" s="458"/>
      <c r="I119" s="476"/>
      <c r="J119" s="67"/>
      <c r="K119" s="67"/>
    </row>
    <row r="120" spans="1:11" s="31" customFormat="1" ht="62.4" outlineLevel="1">
      <c r="A120" s="67" t="s">
        <v>769</v>
      </c>
      <c r="B120" s="475"/>
      <c r="C120" s="45" t="s">
        <v>2010</v>
      </c>
      <c r="D120" s="45" t="s">
        <v>2136</v>
      </c>
      <c r="E120" s="45"/>
      <c r="F120" s="67">
        <v>2</v>
      </c>
      <c r="G120" s="116" t="s">
        <v>1725</v>
      </c>
      <c r="H120" s="45" t="s">
        <v>958</v>
      </c>
      <c r="I120" s="49"/>
      <c r="J120" s="67" t="s">
        <v>1130</v>
      </c>
      <c r="K120" s="67" t="s">
        <v>957</v>
      </c>
    </row>
    <row r="121" spans="1:11" customFormat="1" ht="25.35" customHeight="1">
      <c r="A121" s="88">
        <v>4</v>
      </c>
      <c r="B121" s="526" t="s">
        <v>792</v>
      </c>
      <c r="C121" s="526"/>
      <c r="D121" s="526"/>
      <c r="E121" s="526"/>
      <c r="F121" s="526"/>
      <c r="G121" s="526"/>
      <c r="H121" s="526"/>
      <c r="I121" s="452"/>
      <c r="J121" s="453"/>
      <c r="K121" s="454"/>
    </row>
    <row r="122" spans="1:11" customFormat="1" ht="25.35" customHeight="1">
      <c r="A122" s="88" t="s">
        <v>815</v>
      </c>
      <c r="B122" s="455" t="s">
        <v>1266</v>
      </c>
      <c r="C122" s="48"/>
      <c r="D122" s="48"/>
      <c r="E122" s="48"/>
      <c r="F122" s="477">
        <f>SUBTOTAL(9,F123:F127)</f>
        <v>9</v>
      </c>
      <c r="G122" s="452"/>
      <c r="H122" s="48"/>
      <c r="I122" s="452"/>
      <c r="J122" s="453"/>
      <c r="K122" s="454"/>
    </row>
    <row r="123" spans="1:11" s="17" customFormat="1" ht="152.25" customHeight="1" outlineLevel="1">
      <c r="A123" s="67" t="s">
        <v>451</v>
      </c>
      <c r="B123" s="462"/>
      <c r="C123" s="45" t="s">
        <v>2011</v>
      </c>
      <c r="D123" s="119" t="s">
        <v>2525</v>
      </c>
      <c r="E123" s="45"/>
      <c r="F123" s="67">
        <v>3</v>
      </c>
      <c r="G123" s="467" t="s">
        <v>2105</v>
      </c>
      <c r="H123" s="45" t="s">
        <v>929</v>
      </c>
      <c r="I123" s="478"/>
      <c r="J123" s="67" t="s">
        <v>955</v>
      </c>
      <c r="K123" s="67" t="s">
        <v>956</v>
      </c>
    </row>
    <row r="124" spans="1:11" s="17" customFormat="1" ht="152.25" customHeight="1" outlineLevel="1">
      <c r="A124" s="67"/>
      <c r="B124" s="462"/>
      <c r="C124" s="45" t="s">
        <v>2386</v>
      </c>
      <c r="D124" s="45"/>
      <c r="E124" s="45"/>
      <c r="F124" s="67"/>
      <c r="G124" s="467"/>
      <c r="H124" s="45"/>
      <c r="I124" s="478"/>
      <c r="J124" s="67"/>
      <c r="K124" s="67"/>
    </row>
    <row r="125" spans="1:11" s="17" customFormat="1" ht="115.8" customHeight="1" outlineLevel="1">
      <c r="A125" s="67" t="s">
        <v>452</v>
      </c>
      <c r="B125" s="455"/>
      <c r="C125" s="45" t="s">
        <v>2012</v>
      </c>
      <c r="D125" s="119" t="s">
        <v>2525</v>
      </c>
      <c r="E125" s="45"/>
      <c r="F125" s="67">
        <v>3</v>
      </c>
      <c r="G125" s="467" t="s">
        <v>2106</v>
      </c>
      <c r="H125" s="45" t="s">
        <v>929</v>
      </c>
      <c r="I125" s="478"/>
      <c r="J125" s="67" t="s">
        <v>955</v>
      </c>
      <c r="K125" s="67" t="s">
        <v>956</v>
      </c>
    </row>
    <row r="126" spans="1:11" s="17" customFormat="1" ht="115.8" customHeight="1" outlineLevel="1">
      <c r="A126" s="67"/>
      <c r="B126" s="455"/>
      <c r="C126" s="45" t="s">
        <v>2387</v>
      </c>
      <c r="D126" s="45"/>
      <c r="E126" s="45"/>
      <c r="F126" s="67"/>
      <c r="G126" s="467"/>
      <c r="H126" s="45"/>
      <c r="I126" s="478"/>
      <c r="J126" s="67"/>
      <c r="K126" s="67"/>
    </row>
    <row r="127" spans="1:11" s="17" customFormat="1" ht="135" customHeight="1" outlineLevel="1">
      <c r="A127" s="67" t="s">
        <v>453</v>
      </c>
      <c r="B127" s="462"/>
      <c r="C127" s="45" t="s">
        <v>2013</v>
      </c>
      <c r="D127" s="119" t="s">
        <v>2525</v>
      </c>
      <c r="E127" s="45"/>
      <c r="F127" s="67">
        <v>3</v>
      </c>
      <c r="G127" s="467" t="s">
        <v>2107</v>
      </c>
      <c r="H127" s="45" t="s">
        <v>929</v>
      </c>
      <c r="I127" s="478"/>
      <c r="J127" s="67" t="s">
        <v>955</v>
      </c>
      <c r="K127" s="67" t="s">
        <v>956</v>
      </c>
    </row>
    <row r="128" spans="1:11" s="17" customFormat="1" ht="135" customHeight="1" outlineLevel="1">
      <c r="A128" s="67"/>
      <c r="B128" s="462"/>
      <c r="C128" s="45" t="s">
        <v>2388</v>
      </c>
      <c r="D128" s="45"/>
      <c r="E128" s="45"/>
      <c r="F128" s="67"/>
      <c r="G128" s="467"/>
      <c r="H128" s="45"/>
      <c r="I128" s="478"/>
      <c r="J128" s="67"/>
      <c r="K128" s="67"/>
    </row>
    <row r="129" spans="1:11" s="17" customFormat="1" ht="29.55" customHeight="1" outlineLevel="1">
      <c r="A129" s="88" t="s">
        <v>816</v>
      </c>
      <c r="B129" s="455" t="s">
        <v>1267</v>
      </c>
      <c r="C129" s="45"/>
      <c r="D129" s="45"/>
      <c r="E129" s="45"/>
      <c r="F129" s="88">
        <f>SUBTOTAL(9,F130:F135)</f>
        <v>12</v>
      </c>
      <c r="G129" s="467"/>
      <c r="H129" s="45"/>
      <c r="I129" s="478"/>
      <c r="J129" s="67"/>
      <c r="K129" s="67"/>
    </row>
    <row r="130" spans="1:11" s="31" customFormat="1" ht="56.55" customHeight="1" outlineLevel="1">
      <c r="A130" s="67" t="s">
        <v>454</v>
      </c>
      <c r="B130" s="455"/>
      <c r="C130" s="45" t="s">
        <v>967</v>
      </c>
      <c r="D130" s="45" t="s">
        <v>2136</v>
      </c>
      <c r="E130" s="45"/>
      <c r="F130" s="67">
        <v>2</v>
      </c>
      <c r="G130" s="116" t="s">
        <v>1726</v>
      </c>
      <c r="H130" s="45" t="s">
        <v>958</v>
      </c>
      <c r="I130" s="49"/>
      <c r="J130" s="67" t="s">
        <v>1130</v>
      </c>
      <c r="K130" s="67" t="s">
        <v>957</v>
      </c>
    </row>
    <row r="131" spans="1:11" s="31" customFormat="1" ht="75" customHeight="1" outlineLevel="1">
      <c r="A131" s="67" t="s">
        <v>455</v>
      </c>
      <c r="B131" s="455"/>
      <c r="C131" s="45" t="s">
        <v>791</v>
      </c>
      <c r="D131" s="45" t="s">
        <v>2136</v>
      </c>
      <c r="E131" s="45"/>
      <c r="F131" s="67">
        <v>2</v>
      </c>
      <c r="G131" s="458" t="s">
        <v>1727</v>
      </c>
      <c r="H131" s="45" t="s">
        <v>958</v>
      </c>
      <c r="I131" s="49"/>
      <c r="J131" s="67" t="s">
        <v>1130</v>
      </c>
      <c r="K131" s="67" t="s">
        <v>957</v>
      </c>
    </row>
    <row r="132" spans="1:11" s="17" customFormat="1" ht="58.35" customHeight="1" outlineLevel="1">
      <c r="A132" s="67" t="s">
        <v>903</v>
      </c>
      <c r="B132" s="462"/>
      <c r="C132" s="45" t="s">
        <v>1728</v>
      </c>
      <c r="D132" s="45" t="s">
        <v>2136</v>
      </c>
      <c r="E132" s="45"/>
      <c r="F132" s="67">
        <v>2</v>
      </c>
      <c r="G132" s="116" t="s">
        <v>1729</v>
      </c>
      <c r="H132" s="45" t="s">
        <v>929</v>
      </c>
      <c r="I132" s="478"/>
      <c r="J132" s="67" t="s">
        <v>1130</v>
      </c>
      <c r="K132" s="67" t="s">
        <v>957</v>
      </c>
    </row>
    <row r="133" spans="1:11" s="17" customFormat="1" ht="66" customHeight="1" outlineLevel="1">
      <c r="A133" s="67" t="s">
        <v>904</v>
      </c>
      <c r="B133" s="462"/>
      <c r="C133" s="45" t="s">
        <v>1647</v>
      </c>
      <c r="D133" s="45" t="s">
        <v>2136</v>
      </c>
      <c r="E133" s="45"/>
      <c r="F133" s="67">
        <v>2</v>
      </c>
      <c r="G133" s="467" t="s">
        <v>1730</v>
      </c>
      <c r="H133" s="45" t="s">
        <v>929</v>
      </c>
      <c r="I133" s="478"/>
      <c r="J133" s="67" t="s">
        <v>1130</v>
      </c>
      <c r="K133" s="67" t="s">
        <v>957</v>
      </c>
    </row>
    <row r="134" spans="1:11" s="17" customFormat="1" ht="46.8" outlineLevel="1">
      <c r="A134" s="67" t="s">
        <v>1165</v>
      </c>
      <c r="B134" s="462"/>
      <c r="C134" s="45" t="s">
        <v>1648</v>
      </c>
      <c r="D134" s="45" t="s">
        <v>2136</v>
      </c>
      <c r="E134" s="45"/>
      <c r="F134" s="67">
        <v>2</v>
      </c>
      <c r="G134" s="116" t="s">
        <v>1731</v>
      </c>
      <c r="H134" s="45" t="s">
        <v>929</v>
      </c>
      <c r="I134" s="478"/>
      <c r="J134" s="67" t="s">
        <v>1130</v>
      </c>
      <c r="K134" s="67" t="s">
        <v>957</v>
      </c>
    </row>
    <row r="135" spans="1:11" s="31" customFormat="1" ht="76.349999999999994" customHeight="1" outlineLevel="1">
      <c r="A135" s="67" t="s">
        <v>1233</v>
      </c>
      <c r="B135" s="455"/>
      <c r="C135" s="45" t="s">
        <v>1173</v>
      </c>
      <c r="D135" s="45" t="s">
        <v>2136</v>
      </c>
      <c r="E135" s="45"/>
      <c r="F135" s="67">
        <v>2</v>
      </c>
      <c r="G135" s="116" t="s">
        <v>1732</v>
      </c>
      <c r="H135" s="45" t="s">
        <v>958</v>
      </c>
      <c r="I135" s="49"/>
      <c r="J135" s="67" t="s">
        <v>1130</v>
      </c>
      <c r="K135" s="67" t="s">
        <v>957</v>
      </c>
    </row>
    <row r="136" spans="1:11" s="31" customFormat="1" ht="24" customHeight="1" outlineLevel="1">
      <c r="A136" s="88" t="s">
        <v>825</v>
      </c>
      <c r="B136" s="455" t="s">
        <v>1268</v>
      </c>
      <c r="C136" s="45"/>
      <c r="D136" s="45"/>
      <c r="E136" s="45"/>
      <c r="F136" s="88">
        <f>SUBTOTAL(9,F137:F140)</f>
        <v>9</v>
      </c>
      <c r="G136" s="47"/>
      <c r="H136" s="45"/>
      <c r="I136" s="49"/>
      <c r="J136" s="67"/>
      <c r="K136" s="67"/>
    </row>
    <row r="137" spans="1:11" s="17" customFormat="1" ht="108" customHeight="1" outlineLevel="1">
      <c r="A137" s="67" t="s">
        <v>456</v>
      </c>
      <c r="B137" s="90"/>
      <c r="C137" s="316" t="s">
        <v>1238</v>
      </c>
      <c r="D137" s="119" t="s">
        <v>2525</v>
      </c>
      <c r="E137" s="45"/>
      <c r="F137" s="67">
        <v>3</v>
      </c>
      <c r="G137" s="458" t="s">
        <v>1240</v>
      </c>
      <c r="H137" s="458" t="s">
        <v>1239</v>
      </c>
      <c r="I137" s="476"/>
      <c r="J137" s="67" t="s">
        <v>955</v>
      </c>
      <c r="K137" s="67" t="s">
        <v>957</v>
      </c>
    </row>
    <row r="138" spans="1:11" s="17" customFormat="1" ht="108" customHeight="1" outlineLevel="1">
      <c r="A138" s="67"/>
      <c r="B138" s="90"/>
      <c r="C138" s="45" t="s">
        <v>2389</v>
      </c>
      <c r="D138" s="45"/>
      <c r="E138" s="45"/>
      <c r="F138" s="67"/>
      <c r="G138" s="458"/>
      <c r="H138" s="458"/>
      <c r="I138" s="476"/>
      <c r="J138" s="67"/>
      <c r="K138" s="67"/>
    </row>
    <row r="139" spans="1:11" s="7" customFormat="1" ht="109.2" outlineLevel="2">
      <c r="A139" s="67" t="s">
        <v>457</v>
      </c>
      <c r="B139" s="455"/>
      <c r="C139" s="45" t="s">
        <v>1174</v>
      </c>
      <c r="D139" s="45" t="s">
        <v>2136</v>
      </c>
      <c r="E139" s="45"/>
      <c r="F139" s="67">
        <v>3</v>
      </c>
      <c r="G139" s="460" t="s">
        <v>1129</v>
      </c>
      <c r="H139" s="460" t="s">
        <v>1128</v>
      </c>
      <c r="I139" s="451"/>
      <c r="J139" s="67" t="s">
        <v>1130</v>
      </c>
      <c r="K139" s="67" t="s">
        <v>957</v>
      </c>
    </row>
    <row r="140" spans="1:11" s="7" customFormat="1" ht="109.2" outlineLevel="2">
      <c r="A140" s="67" t="s">
        <v>1275</v>
      </c>
      <c r="B140" s="455"/>
      <c r="C140" s="45" t="s">
        <v>1175</v>
      </c>
      <c r="D140" s="45" t="s">
        <v>2136</v>
      </c>
      <c r="E140" s="45"/>
      <c r="F140" s="67">
        <v>3</v>
      </c>
      <c r="G140" s="460" t="s">
        <v>1129</v>
      </c>
      <c r="H140" s="460" t="s">
        <v>1128</v>
      </c>
      <c r="I140" s="451"/>
      <c r="J140" s="67" t="s">
        <v>1130</v>
      </c>
      <c r="K140" s="67" t="s">
        <v>957</v>
      </c>
    </row>
    <row r="141" spans="1:11" customFormat="1" ht="24" customHeight="1">
      <c r="A141" s="88">
        <v>5</v>
      </c>
      <c r="B141" s="526" t="s">
        <v>788</v>
      </c>
      <c r="C141" s="526"/>
      <c r="D141" s="526"/>
      <c r="E141" s="526"/>
      <c r="F141" s="526"/>
      <c r="G141" s="526"/>
      <c r="H141" s="526"/>
      <c r="I141" s="452"/>
      <c r="J141" s="453"/>
      <c r="K141" s="454"/>
    </row>
    <row r="142" spans="1:11" s="31" customFormat="1" outlineLevel="1">
      <c r="A142" s="88" t="s">
        <v>817</v>
      </c>
      <c r="B142" s="455" t="s">
        <v>1183</v>
      </c>
      <c r="C142" s="38"/>
      <c r="D142" s="38"/>
      <c r="E142" s="38"/>
      <c r="F142" s="88">
        <f>SUBTOTAL(9,F143:F150)</f>
        <v>8</v>
      </c>
      <c r="G142" s="49"/>
      <c r="H142" s="48"/>
      <c r="I142" s="49"/>
      <c r="J142" s="88"/>
      <c r="K142" s="88"/>
    </row>
    <row r="143" spans="1:11" s="464" customFormat="1" ht="46.8" outlineLevel="1">
      <c r="A143" s="67" t="s">
        <v>778</v>
      </c>
      <c r="B143" s="455"/>
      <c r="C143" s="458" t="s">
        <v>1737</v>
      </c>
      <c r="D143" s="119" t="s">
        <v>2525</v>
      </c>
      <c r="E143" s="458"/>
      <c r="F143" s="67">
        <v>2</v>
      </c>
      <c r="G143" s="116" t="s">
        <v>1733</v>
      </c>
      <c r="H143" s="45" t="s">
        <v>929</v>
      </c>
      <c r="I143" s="47" t="s">
        <v>1182</v>
      </c>
      <c r="J143" s="67" t="s">
        <v>955</v>
      </c>
      <c r="K143" s="67" t="s">
        <v>957</v>
      </c>
    </row>
    <row r="144" spans="1:11" s="464" customFormat="1" ht="16.2" outlineLevel="1">
      <c r="A144" s="67"/>
      <c r="B144" s="455"/>
      <c r="C144" s="422" t="s">
        <v>2390</v>
      </c>
      <c r="D144" s="458"/>
      <c r="E144" s="458"/>
      <c r="F144" s="67"/>
      <c r="G144" s="116"/>
      <c r="H144" s="45"/>
      <c r="I144" s="47"/>
      <c r="J144" s="67"/>
      <c r="K144" s="67"/>
    </row>
    <row r="145" spans="1:11" s="464" customFormat="1" ht="16.2" outlineLevel="1">
      <c r="A145" s="67"/>
      <c r="B145" s="455"/>
      <c r="C145" s="422" t="s">
        <v>2382</v>
      </c>
      <c r="D145" s="458"/>
      <c r="E145" s="458"/>
      <c r="F145" s="67"/>
      <c r="G145" s="116"/>
      <c r="H145" s="45"/>
      <c r="I145" s="47"/>
      <c r="J145" s="67"/>
      <c r="K145" s="67"/>
    </row>
    <row r="146" spans="1:11" s="464" customFormat="1" ht="46.8" outlineLevel="1">
      <c r="A146" s="67" t="s">
        <v>838</v>
      </c>
      <c r="B146" s="455"/>
      <c r="C146" s="408" t="s">
        <v>1738</v>
      </c>
      <c r="D146" s="119" t="s">
        <v>2525</v>
      </c>
      <c r="E146" s="458"/>
      <c r="F146" s="67">
        <v>2</v>
      </c>
      <c r="G146" s="116" t="s">
        <v>1734</v>
      </c>
      <c r="H146" s="45" t="s">
        <v>929</v>
      </c>
      <c r="I146" s="47" t="s">
        <v>1182</v>
      </c>
      <c r="J146" s="67" t="s">
        <v>955</v>
      </c>
      <c r="K146" s="67" t="s">
        <v>957</v>
      </c>
    </row>
    <row r="147" spans="1:11" s="464" customFormat="1" ht="16.2" outlineLevel="1">
      <c r="A147" s="67"/>
      <c r="B147" s="455"/>
      <c r="C147" s="422" t="s">
        <v>2391</v>
      </c>
      <c r="D147" s="458"/>
      <c r="E147" s="458"/>
      <c r="F147" s="67"/>
      <c r="G147" s="116"/>
      <c r="H147" s="45"/>
      <c r="I147" s="47"/>
      <c r="J147" s="67"/>
      <c r="K147" s="67"/>
    </row>
    <row r="148" spans="1:11" s="464" customFormat="1" ht="62.4" outlineLevel="1">
      <c r="A148" s="67" t="s">
        <v>839</v>
      </c>
      <c r="B148" s="455"/>
      <c r="C148" s="409" t="s">
        <v>1739</v>
      </c>
      <c r="D148" s="119" t="s">
        <v>2525</v>
      </c>
      <c r="E148" s="163"/>
      <c r="F148" s="67">
        <v>2</v>
      </c>
      <c r="G148" s="116" t="s">
        <v>1735</v>
      </c>
      <c r="H148" s="45" t="s">
        <v>929</v>
      </c>
      <c r="I148" s="47" t="s">
        <v>1182</v>
      </c>
      <c r="J148" s="67" t="s">
        <v>955</v>
      </c>
      <c r="K148" s="67" t="s">
        <v>957</v>
      </c>
    </row>
    <row r="149" spans="1:11" s="464" customFormat="1" ht="31.8" outlineLevel="1">
      <c r="A149" s="67"/>
      <c r="B149" s="455"/>
      <c r="C149" s="422" t="s">
        <v>2392</v>
      </c>
      <c r="D149" s="163"/>
      <c r="E149" s="163"/>
      <c r="F149" s="67"/>
      <c r="G149" s="116"/>
      <c r="H149" s="45"/>
      <c r="I149" s="47"/>
      <c r="J149" s="67"/>
      <c r="K149" s="67"/>
    </row>
    <row r="150" spans="1:11" s="464" customFormat="1" ht="62.4" outlineLevel="1">
      <c r="A150" s="67" t="s">
        <v>840</v>
      </c>
      <c r="B150" s="455"/>
      <c r="C150" s="408" t="s">
        <v>1740</v>
      </c>
      <c r="D150" s="119" t="s">
        <v>2525</v>
      </c>
      <c r="E150" s="458"/>
      <c r="F150" s="67">
        <v>2</v>
      </c>
      <c r="G150" s="116" t="s">
        <v>1736</v>
      </c>
      <c r="H150" s="45" t="s">
        <v>929</v>
      </c>
      <c r="I150" s="47" t="s">
        <v>1182</v>
      </c>
      <c r="J150" s="67" t="s">
        <v>955</v>
      </c>
      <c r="K150" s="67" t="s">
        <v>957</v>
      </c>
    </row>
    <row r="151" spans="1:11" s="464" customFormat="1" ht="31.8" outlineLevel="1">
      <c r="A151" s="67"/>
      <c r="B151" s="455"/>
      <c r="C151" s="422" t="s">
        <v>2393</v>
      </c>
      <c r="D151" s="458"/>
      <c r="E151" s="458"/>
      <c r="F151" s="67"/>
      <c r="G151" s="116"/>
      <c r="H151" s="45"/>
      <c r="I151" s="47"/>
      <c r="J151" s="67"/>
      <c r="K151" s="67"/>
    </row>
    <row r="152" spans="1:11" s="31" customFormat="1" outlineLevel="1">
      <c r="A152" s="88" t="s">
        <v>458</v>
      </c>
      <c r="B152" s="455" t="s">
        <v>1184</v>
      </c>
      <c r="C152" s="48"/>
      <c r="D152" s="48"/>
      <c r="E152" s="48"/>
      <c r="F152" s="88">
        <f>SUBTOTAL(9,F153:F155)</f>
        <v>6</v>
      </c>
      <c r="G152" s="49"/>
      <c r="H152" s="48"/>
      <c r="I152" s="49"/>
      <c r="J152" s="88"/>
      <c r="K152" s="88"/>
    </row>
    <row r="153" spans="1:11" s="17" customFormat="1" ht="78" outlineLevel="1">
      <c r="A153" s="67" t="s">
        <v>460</v>
      </c>
      <c r="B153" s="457"/>
      <c r="C153" s="458" t="s">
        <v>1741</v>
      </c>
      <c r="D153" s="458" t="s">
        <v>2136</v>
      </c>
      <c r="E153" s="458"/>
      <c r="F153" s="67">
        <v>2</v>
      </c>
      <c r="G153" s="116" t="s">
        <v>1743</v>
      </c>
      <c r="H153" s="45" t="s">
        <v>929</v>
      </c>
      <c r="I153" s="47"/>
      <c r="J153" s="67" t="s">
        <v>1130</v>
      </c>
      <c r="K153" s="67" t="s">
        <v>957</v>
      </c>
    </row>
    <row r="154" spans="1:11" s="17" customFormat="1" ht="78" outlineLevel="1">
      <c r="A154" s="67" t="s">
        <v>461</v>
      </c>
      <c r="B154" s="457"/>
      <c r="C154" s="458" t="s">
        <v>1742</v>
      </c>
      <c r="D154" s="458" t="s">
        <v>2136</v>
      </c>
      <c r="E154" s="458"/>
      <c r="F154" s="67">
        <v>2</v>
      </c>
      <c r="G154" s="116" t="s">
        <v>1744</v>
      </c>
      <c r="H154" s="45" t="s">
        <v>929</v>
      </c>
      <c r="I154" s="47"/>
      <c r="J154" s="67" t="s">
        <v>1130</v>
      </c>
      <c r="K154" s="67" t="s">
        <v>957</v>
      </c>
    </row>
    <row r="155" spans="1:11" s="17" customFormat="1" ht="62.4" outlineLevel="1">
      <c r="A155" s="67" t="s">
        <v>844</v>
      </c>
      <c r="B155" s="457"/>
      <c r="C155" s="458" t="s">
        <v>1918</v>
      </c>
      <c r="D155" s="458" t="s">
        <v>2136</v>
      </c>
      <c r="E155" s="458"/>
      <c r="F155" s="67">
        <v>2</v>
      </c>
      <c r="G155" s="116" t="s">
        <v>1745</v>
      </c>
      <c r="H155" s="45" t="s">
        <v>929</v>
      </c>
      <c r="I155" s="47"/>
      <c r="J155" s="67" t="s">
        <v>1130</v>
      </c>
      <c r="K155" s="67" t="s">
        <v>957</v>
      </c>
    </row>
    <row r="156" spans="1:11" s="31" customFormat="1" ht="20.25" customHeight="1" outlineLevel="1">
      <c r="A156" s="88" t="s">
        <v>462</v>
      </c>
      <c r="B156" s="455" t="s">
        <v>1919</v>
      </c>
      <c r="C156" s="479"/>
      <c r="D156" s="479"/>
      <c r="E156" s="479"/>
      <c r="F156" s="88">
        <f>SUBTOTAL(9,F157:F158)</f>
        <v>4</v>
      </c>
      <c r="G156" s="49"/>
      <c r="H156" s="473"/>
      <c r="I156" s="49"/>
      <c r="J156" s="67"/>
      <c r="K156" s="67"/>
    </row>
    <row r="157" spans="1:11" s="31" customFormat="1" ht="109.2" outlineLevel="1">
      <c r="A157" s="67" t="s">
        <v>464</v>
      </c>
      <c r="B157" s="480"/>
      <c r="C157" s="45" t="s">
        <v>1920</v>
      </c>
      <c r="D157" s="45" t="s">
        <v>2136</v>
      </c>
      <c r="E157" s="45"/>
      <c r="F157" s="67">
        <v>2</v>
      </c>
      <c r="G157" s="116" t="s">
        <v>1746</v>
      </c>
      <c r="H157" s="45" t="s">
        <v>929</v>
      </c>
      <c r="I157" s="49"/>
      <c r="J157" s="67" t="s">
        <v>1130</v>
      </c>
      <c r="K157" s="67" t="s">
        <v>957</v>
      </c>
    </row>
    <row r="158" spans="1:11" s="31" customFormat="1" ht="87.75" customHeight="1" outlineLevel="1">
      <c r="A158" s="67" t="s">
        <v>465</v>
      </c>
      <c r="B158" s="455"/>
      <c r="C158" s="45" t="s">
        <v>1921</v>
      </c>
      <c r="D158" s="45" t="s">
        <v>2136</v>
      </c>
      <c r="E158" s="45"/>
      <c r="F158" s="67">
        <v>2</v>
      </c>
      <c r="G158" s="116" t="s">
        <v>1747</v>
      </c>
      <c r="H158" s="45" t="s">
        <v>929</v>
      </c>
      <c r="I158" s="49"/>
      <c r="J158" s="67" t="s">
        <v>1130</v>
      </c>
      <c r="K158" s="67" t="s">
        <v>957</v>
      </c>
    </row>
    <row r="159" spans="1:11" s="31" customFormat="1" outlineLevel="1">
      <c r="A159" s="88" t="s">
        <v>467</v>
      </c>
      <c r="B159" s="455" t="s">
        <v>1679</v>
      </c>
      <c r="C159" s="48"/>
      <c r="D159" s="48"/>
      <c r="E159" s="48"/>
      <c r="F159" s="88">
        <f>SUBTOTAL(9,F160:F162)</f>
        <v>5</v>
      </c>
      <c r="G159" s="49"/>
      <c r="H159" s="48"/>
      <c r="I159" s="49"/>
      <c r="J159" s="67"/>
      <c r="K159" s="67"/>
    </row>
    <row r="160" spans="1:11" s="31" customFormat="1" ht="78" outlineLevel="1">
      <c r="A160" s="67" t="s">
        <v>779</v>
      </c>
      <c r="B160" s="455"/>
      <c r="C160" s="45" t="s">
        <v>1680</v>
      </c>
      <c r="D160" s="45" t="s">
        <v>2136</v>
      </c>
      <c r="E160" s="45"/>
      <c r="F160" s="67">
        <v>2</v>
      </c>
      <c r="G160" s="116" t="s">
        <v>1748</v>
      </c>
      <c r="H160" s="45" t="s">
        <v>929</v>
      </c>
      <c r="I160" s="49"/>
      <c r="J160" s="67" t="s">
        <v>1130</v>
      </c>
      <c r="K160" s="67" t="s">
        <v>957</v>
      </c>
    </row>
    <row r="161" spans="1:11" s="31" customFormat="1" ht="78" outlineLevel="1">
      <c r="A161" s="67" t="s">
        <v>847</v>
      </c>
      <c r="B161" s="455"/>
      <c r="C161" s="45" t="s">
        <v>1922</v>
      </c>
      <c r="D161" s="45" t="s">
        <v>2136</v>
      </c>
      <c r="E161" s="45"/>
      <c r="F161" s="67">
        <v>2</v>
      </c>
      <c r="G161" s="116" t="s">
        <v>1749</v>
      </c>
      <c r="H161" s="45" t="s">
        <v>929</v>
      </c>
      <c r="I161" s="49"/>
      <c r="J161" s="67" t="s">
        <v>1130</v>
      </c>
      <c r="K161" s="67" t="s">
        <v>957</v>
      </c>
    </row>
    <row r="162" spans="1:11" s="31" customFormat="1" ht="78" outlineLevel="1">
      <c r="A162" s="67" t="s">
        <v>848</v>
      </c>
      <c r="B162" s="455"/>
      <c r="C162" s="45" t="s">
        <v>1923</v>
      </c>
      <c r="D162" s="45" t="s">
        <v>2136</v>
      </c>
      <c r="E162" s="45"/>
      <c r="F162" s="67">
        <v>1</v>
      </c>
      <c r="G162" s="116" t="s">
        <v>1750</v>
      </c>
      <c r="H162" s="45" t="s">
        <v>929</v>
      </c>
      <c r="I162" s="49"/>
      <c r="J162" s="67" t="s">
        <v>1130</v>
      </c>
      <c r="K162" s="67" t="s">
        <v>957</v>
      </c>
    </row>
    <row r="163" spans="1:11" s="31" customFormat="1" outlineLevel="1">
      <c r="A163" s="88" t="s">
        <v>850</v>
      </c>
      <c r="B163" s="455" t="s">
        <v>789</v>
      </c>
      <c r="C163" s="45"/>
      <c r="D163" s="45"/>
      <c r="E163" s="45"/>
      <c r="F163" s="88">
        <f>SUBTOTAL(9,F164:F166)</f>
        <v>5</v>
      </c>
      <c r="G163" s="49"/>
      <c r="H163" s="45"/>
      <c r="I163" s="49"/>
      <c r="J163" s="67"/>
      <c r="K163" s="67"/>
    </row>
    <row r="164" spans="1:11" s="31" customFormat="1" ht="46.8" outlineLevel="1">
      <c r="A164" s="67" t="s">
        <v>851</v>
      </c>
      <c r="B164" s="455"/>
      <c r="C164" s="45" t="s">
        <v>176</v>
      </c>
      <c r="D164" s="45" t="s">
        <v>2515</v>
      </c>
      <c r="E164" s="45"/>
      <c r="F164" s="67">
        <v>3</v>
      </c>
      <c r="G164" s="116" t="s">
        <v>1751</v>
      </c>
      <c r="H164" s="458" t="s">
        <v>962</v>
      </c>
      <c r="I164" s="49"/>
      <c r="J164" s="67" t="s">
        <v>1022</v>
      </c>
      <c r="K164" s="67" t="s">
        <v>957</v>
      </c>
    </row>
    <row r="165" spans="1:11" s="31" customFormat="1" outlineLevel="1">
      <c r="A165" s="67"/>
      <c r="B165" s="455"/>
      <c r="C165" s="422" t="s">
        <v>2394</v>
      </c>
      <c r="D165" s="45"/>
      <c r="E165" s="45"/>
      <c r="F165" s="67"/>
      <c r="G165" s="116"/>
      <c r="H165" s="458"/>
      <c r="I165" s="49"/>
      <c r="J165" s="67"/>
      <c r="K165" s="67"/>
    </row>
    <row r="166" spans="1:11" s="31" customFormat="1" ht="46.8" outlineLevel="1">
      <c r="A166" s="67" t="s">
        <v>852</v>
      </c>
      <c r="B166" s="455"/>
      <c r="C166" s="45" t="s">
        <v>1681</v>
      </c>
      <c r="D166" s="45" t="s">
        <v>2515</v>
      </c>
      <c r="E166" s="45"/>
      <c r="F166" s="67">
        <v>2</v>
      </c>
      <c r="G166" s="116" t="s">
        <v>2122</v>
      </c>
      <c r="H166" s="458" t="s">
        <v>963</v>
      </c>
      <c r="I166" s="49"/>
      <c r="J166" s="67" t="s">
        <v>1022</v>
      </c>
      <c r="K166" s="67" t="s">
        <v>957</v>
      </c>
    </row>
    <row r="167" spans="1:11" s="31" customFormat="1" outlineLevel="1">
      <c r="A167" s="67"/>
      <c r="B167" s="455"/>
      <c r="C167" s="45" t="s">
        <v>2395</v>
      </c>
      <c r="D167" s="45"/>
      <c r="E167" s="45"/>
      <c r="F167" s="67"/>
      <c r="G167" s="116"/>
      <c r="H167" s="458"/>
      <c r="I167" s="49"/>
      <c r="J167" s="67"/>
      <c r="K167" s="67"/>
    </row>
    <row r="168" spans="1:11" s="31" customFormat="1" outlineLevel="1">
      <c r="A168" s="67"/>
      <c r="B168" s="455"/>
      <c r="C168" s="45" t="s">
        <v>2396</v>
      </c>
      <c r="D168" s="45"/>
      <c r="E168" s="45"/>
      <c r="F168" s="67"/>
      <c r="G168" s="116"/>
      <c r="H168" s="458"/>
      <c r="I168" s="49"/>
      <c r="J168" s="67"/>
      <c r="K168" s="67"/>
    </row>
    <row r="169" spans="1:11" s="31" customFormat="1" outlineLevel="1">
      <c r="A169" s="88" t="s">
        <v>853</v>
      </c>
      <c r="B169" s="455" t="s">
        <v>1185</v>
      </c>
      <c r="C169" s="38"/>
      <c r="D169" s="38"/>
      <c r="E169" s="38"/>
      <c r="F169" s="88">
        <f>SUBTOTAL(9,F170:F176)</f>
        <v>6</v>
      </c>
      <c r="G169" s="49"/>
      <c r="H169" s="48"/>
      <c r="I169" s="49"/>
      <c r="J169" s="88"/>
      <c r="K169" s="88"/>
    </row>
    <row r="170" spans="1:11" s="31" customFormat="1" ht="46.8" outlineLevel="1">
      <c r="A170" s="67" t="s">
        <v>854</v>
      </c>
      <c r="B170" s="455"/>
      <c r="C170" s="458" t="s">
        <v>1924</v>
      </c>
      <c r="D170" s="458" t="s">
        <v>2137</v>
      </c>
      <c r="E170" s="458"/>
      <c r="F170" s="67">
        <v>2</v>
      </c>
      <c r="G170" s="116" t="s">
        <v>1752</v>
      </c>
      <c r="H170" s="45" t="s">
        <v>929</v>
      </c>
      <c r="I170" s="49"/>
      <c r="J170" s="67" t="s">
        <v>1023</v>
      </c>
      <c r="K170" s="67" t="s">
        <v>957</v>
      </c>
    </row>
    <row r="171" spans="1:11" s="31" customFormat="1" outlineLevel="1">
      <c r="A171" s="67"/>
      <c r="B171" s="455"/>
      <c r="C171" s="422" t="s">
        <v>2397</v>
      </c>
      <c r="D171" s="458"/>
      <c r="E171" s="458"/>
      <c r="F171" s="67"/>
      <c r="G171" s="116"/>
      <c r="H171" s="45"/>
      <c r="I171" s="49"/>
      <c r="J171" s="67"/>
      <c r="K171" s="67"/>
    </row>
    <row r="172" spans="1:11" s="31" customFormat="1" outlineLevel="1">
      <c r="A172" s="67"/>
      <c r="B172" s="455"/>
      <c r="C172" s="422" t="s">
        <v>2398</v>
      </c>
      <c r="D172" s="458"/>
      <c r="E172" s="458"/>
      <c r="F172" s="67"/>
      <c r="G172" s="116"/>
      <c r="H172" s="45"/>
      <c r="I172" s="49"/>
      <c r="J172" s="67"/>
      <c r="K172" s="67"/>
    </row>
    <row r="173" spans="1:11" s="31" customFormat="1" ht="46.8" outlineLevel="1">
      <c r="A173" s="67" t="s">
        <v>891</v>
      </c>
      <c r="B173" s="455"/>
      <c r="C173" s="458" t="s">
        <v>1925</v>
      </c>
      <c r="D173" s="458" t="s">
        <v>2137</v>
      </c>
      <c r="E173" s="458"/>
      <c r="F173" s="67">
        <v>2</v>
      </c>
      <c r="G173" s="116" t="s">
        <v>1753</v>
      </c>
      <c r="H173" s="45" t="s">
        <v>929</v>
      </c>
      <c r="I173" s="49"/>
      <c r="J173" s="67" t="s">
        <v>1023</v>
      </c>
      <c r="K173" s="67" t="s">
        <v>957</v>
      </c>
    </row>
    <row r="174" spans="1:11" s="31" customFormat="1" outlineLevel="1">
      <c r="A174" s="67"/>
      <c r="B174" s="455"/>
      <c r="C174" s="422" t="s">
        <v>2399</v>
      </c>
      <c r="D174" s="458"/>
      <c r="E174" s="458"/>
      <c r="F174" s="67"/>
      <c r="G174" s="116"/>
      <c r="H174" s="45"/>
      <c r="I174" s="49"/>
      <c r="J174" s="67"/>
      <c r="K174" s="67"/>
    </row>
    <row r="175" spans="1:11" s="31" customFormat="1" outlineLevel="1">
      <c r="A175" s="67"/>
      <c r="B175" s="455"/>
      <c r="C175" s="422" t="s">
        <v>2400</v>
      </c>
      <c r="D175" s="458"/>
      <c r="E175" s="458"/>
      <c r="F175" s="67"/>
      <c r="G175" s="116"/>
      <c r="H175" s="45"/>
      <c r="I175" s="49"/>
      <c r="J175" s="67"/>
      <c r="K175" s="67"/>
    </row>
    <row r="176" spans="1:11" s="31" customFormat="1" ht="78" outlineLevel="1">
      <c r="A176" s="67" t="s">
        <v>892</v>
      </c>
      <c r="B176" s="455"/>
      <c r="C176" s="458" t="s">
        <v>1926</v>
      </c>
      <c r="D176" s="458" t="s">
        <v>2137</v>
      </c>
      <c r="E176" s="458"/>
      <c r="F176" s="67">
        <v>2</v>
      </c>
      <c r="G176" s="116" t="s">
        <v>1754</v>
      </c>
      <c r="H176" s="45" t="s">
        <v>929</v>
      </c>
      <c r="I176" s="49"/>
      <c r="J176" s="67" t="s">
        <v>1023</v>
      </c>
      <c r="K176" s="67" t="s">
        <v>957</v>
      </c>
    </row>
    <row r="177" spans="1:11" s="31" customFormat="1" ht="31.2" outlineLevel="1">
      <c r="A177" s="67"/>
      <c r="B177" s="455"/>
      <c r="C177" s="422" t="s">
        <v>2401</v>
      </c>
      <c r="D177" s="458"/>
      <c r="E177" s="458"/>
      <c r="F177" s="67"/>
      <c r="G177" s="116"/>
      <c r="H177" s="45"/>
      <c r="I177" s="49"/>
      <c r="J177" s="67"/>
      <c r="K177" s="67"/>
    </row>
    <row r="178" spans="1:11" s="31" customFormat="1" ht="31.2" outlineLevel="1">
      <c r="A178" s="67"/>
      <c r="B178" s="455"/>
      <c r="C178" s="422" t="s">
        <v>2402</v>
      </c>
      <c r="D178" s="458"/>
      <c r="E178" s="458"/>
      <c r="F178" s="67"/>
      <c r="G178" s="116"/>
      <c r="H178" s="45"/>
      <c r="I178" s="49"/>
      <c r="J178" s="67"/>
      <c r="K178" s="67"/>
    </row>
    <row r="179" spans="1:11" s="31" customFormat="1" outlineLevel="1">
      <c r="A179" s="88" t="s">
        <v>855</v>
      </c>
      <c r="B179" s="455" t="s">
        <v>1186</v>
      </c>
      <c r="C179" s="465"/>
      <c r="D179" s="465"/>
      <c r="E179" s="465"/>
      <c r="F179" s="88">
        <f>SUBTOTAL(9,F180:F184)</f>
        <v>6</v>
      </c>
      <c r="G179" s="49"/>
      <c r="H179" s="48"/>
      <c r="I179" s="49"/>
      <c r="J179" s="88"/>
      <c r="K179" s="88"/>
    </row>
    <row r="180" spans="1:11" s="31" customFormat="1" ht="63" customHeight="1" outlineLevel="1">
      <c r="A180" s="67" t="s">
        <v>856</v>
      </c>
      <c r="B180" s="455"/>
      <c r="C180" s="458" t="s">
        <v>1682</v>
      </c>
      <c r="D180" s="458" t="s">
        <v>2514</v>
      </c>
      <c r="E180" s="458"/>
      <c r="F180" s="67">
        <v>2</v>
      </c>
      <c r="G180" s="116" t="s">
        <v>1755</v>
      </c>
      <c r="H180" s="45" t="s">
        <v>929</v>
      </c>
      <c r="I180" s="49"/>
      <c r="J180" s="67" t="s">
        <v>1021</v>
      </c>
      <c r="K180" s="67" t="s">
        <v>957</v>
      </c>
    </row>
    <row r="181" spans="1:11" s="31" customFormat="1" outlineLevel="1">
      <c r="A181" s="67"/>
      <c r="B181" s="455"/>
      <c r="C181" s="422" t="s">
        <v>2403</v>
      </c>
      <c r="D181" s="458"/>
      <c r="E181" s="458"/>
      <c r="F181" s="67"/>
      <c r="G181" s="116"/>
      <c r="H181" s="45"/>
      <c r="I181" s="49"/>
      <c r="J181" s="67"/>
      <c r="K181" s="67"/>
    </row>
    <row r="182" spans="1:11" s="31" customFormat="1" ht="46.8" outlineLevel="1">
      <c r="A182" s="67" t="s">
        <v>1256</v>
      </c>
      <c r="B182" s="455"/>
      <c r="C182" s="458" t="s">
        <v>826</v>
      </c>
      <c r="D182" s="458" t="s">
        <v>2140</v>
      </c>
      <c r="E182" s="458"/>
      <c r="F182" s="67">
        <v>2</v>
      </c>
      <c r="G182" s="116" t="s">
        <v>1756</v>
      </c>
      <c r="H182" s="45" t="s">
        <v>929</v>
      </c>
      <c r="I182" s="49"/>
      <c r="J182" s="67" t="s">
        <v>1021</v>
      </c>
      <c r="K182" s="67" t="s">
        <v>957</v>
      </c>
    </row>
    <row r="183" spans="1:11" s="31" customFormat="1" outlineLevel="1">
      <c r="A183" s="67"/>
      <c r="B183" s="455"/>
      <c r="C183" s="422" t="s">
        <v>2404</v>
      </c>
      <c r="D183" s="458"/>
      <c r="E183" s="458"/>
      <c r="F183" s="67"/>
      <c r="G183" s="116"/>
      <c r="H183" s="45"/>
      <c r="I183" s="49"/>
      <c r="J183" s="67"/>
      <c r="K183" s="67"/>
    </row>
    <row r="184" spans="1:11" s="31" customFormat="1" ht="78" outlineLevel="1">
      <c r="A184" s="67" t="s">
        <v>1257</v>
      </c>
      <c r="B184" s="455"/>
      <c r="C184" s="458" t="s">
        <v>827</v>
      </c>
      <c r="D184" s="458" t="s">
        <v>2137</v>
      </c>
      <c r="E184" s="458"/>
      <c r="F184" s="67">
        <v>2</v>
      </c>
      <c r="G184" s="116" t="s">
        <v>1757</v>
      </c>
      <c r="H184" s="45" t="s">
        <v>929</v>
      </c>
      <c r="I184" s="49"/>
      <c r="J184" s="67" t="s">
        <v>1021</v>
      </c>
      <c r="K184" s="67" t="s">
        <v>957</v>
      </c>
    </row>
    <row r="185" spans="1:11" s="31" customFormat="1" ht="31.2" outlineLevel="1">
      <c r="A185" s="67"/>
      <c r="B185" s="455"/>
      <c r="C185" s="422" t="s">
        <v>2405</v>
      </c>
      <c r="D185" s="458"/>
      <c r="E185" s="458"/>
      <c r="F185" s="67"/>
      <c r="G185" s="116"/>
      <c r="H185" s="45"/>
      <c r="I185" s="49"/>
      <c r="J185" s="67"/>
      <c r="K185" s="67"/>
    </row>
    <row r="186" spans="1:11" s="31" customFormat="1" ht="31.2" outlineLevel="1">
      <c r="A186" s="67"/>
      <c r="B186" s="455"/>
      <c r="C186" s="422" t="s">
        <v>2402</v>
      </c>
      <c r="D186" s="458"/>
      <c r="E186" s="458"/>
      <c r="F186" s="67"/>
      <c r="G186" s="116"/>
      <c r="H186" s="45"/>
      <c r="I186" s="49"/>
      <c r="J186" s="67"/>
      <c r="K186" s="67"/>
    </row>
    <row r="187" spans="1:11" s="31" customFormat="1" outlineLevel="1">
      <c r="A187" s="88" t="s">
        <v>857</v>
      </c>
      <c r="B187" s="455" t="s">
        <v>1187</v>
      </c>
      <c r="C187" s="465"/>
      <c r="D187" s="465"/>
      <c r="E187" s="465"/>
      <c r="F187" s="88">
        <f>SUBTOTAL(9,F188:F191)</f>
        <v>4</v>
      </c>
      <c r="G187" s="49"/>
      <c r="H187" s="48"/>
      <c r="I187" s="49"/>
      <c r="J187" s="88"/>
      <c r="K187" s="88"/>
    </row>
    <row r="188" spans="1:11" s="31" customFormat="1" ht="62.4" outlineLevel="1">
      <c r="A188" s="67" t="s">
        <v>858</v>
      </c>
      <c r="B188" s="455"/>
      <c r="C188" s="45" t="s">
        <v>828</v>
      </c>
      <c r="D188" s="45" t="s">
        <v>2533</v>
      </c>
      <c r="E188" s="45"/>
      <c r="F188" s="67">
        <v>2</v>
      </c>
      <c r="G188" s="116" t="s">
        <v>2123</v>
      </c>
      <c r="H188" s="458" t="s">
        <v>964</v>
      </c>
      <c r="I188" s="49"/>
      <c r="J188" s="67" t="s">
        <v>955</v>
      </c>
      <c r="K188" s="67" t="s">
        <v>957</v>
      </c>
    </row>
    <row r="189" spans="1:11" s="31" customFormat="1" outlineLevel="1">
      <c r="A189" s="67"/>
      <c r="B189" s="455"/>
      <c r="C189" s="422" t="s">
        <v>2406</v>
      </c>
      <c r="D189" s="45"/>
      <c r="E189" s="45"/>
      <c r="F189" s="67"/>
      <c r="G189" s="116"/>
      <c r="H189" s="458"/>
      <c r="I189" s="49"/>
      <c r="J189" s="67"/>
      <c r="K189" s="67"/>
    </row>
    <row r="190" spans="1:11" s="31" customFormat="1" outlineLevel="1">
      <c r="A190" s="67"/>
      <c r="B190" s="455"/>
      <c r="C190" s="422" t="s">
        <v>2407</v>
      </c>
      <c r="D190" s="45"/>
      <c r="E190" s="45"/>
      <c r="F190" s="67"/>
      <c r="G190" s="116"/>
      <c r="H190" s="458"/>
      <c r="I190" s="49"/>
      <c r="J190" s="67"/>
      <c r="K190" s="67"/>
    </row>
    <row r="191" spans="1:11" s="31" customFormat="1" ht="78" outlineLevel="1">
      <c r="A191" s="67" t="s">
        <v>859</v>
      </c>
      <c r="B191" s="455"/>
      <c r="C191" s="458" t="s">
        <v>790</v>
      </c>
      <c r="D191" s="45" t="s">
        <v>2533</v>
      </c>
      <c r="E191" s="458"/>
      <c r="F191" s="67">
        <v>2</v>
      </c>
      <c r="G191" s="116" t="s">
        <v>1758</v>
      </c>
      <c r="H191" s="45" t="s">
        <v>929</v>
      </c>
      <c r="I191" s="49"/>
      <c r="J191" s="67" t="s">
        <v>955</v>
      </c>
      <c r="K191" s="67" t="s">
        <v>957</v>
      </c>
    </row>
    <row r="192" spans="1:11" s="31" customFormat="1" ht="31.2" outlineLevel="1">
      <c r="A192" s="67"/>
      <c r="B192" s="455"/>
      <c r="C192" s="422" t="s">
        <v>2408</v>
      </c>
      <c r="D192" s="458"/>
      <c r="E192" s="458"/>
      <c r="F192" s="67"/>
      <c r="G192" s="116"/>
      <c r="H192" s="45"/>
      <c r="I192" s="49"/>
      <c r="J192" s="67"/>
      <c r="K192" s="67"/>
    </row>
    <row r="193" spans="1:11" s="31" customFormat="1" ht="31.2" outlineLevel="1">
      <c r="A193" s="67"/>
      <c r="B193" s="455"/>
      <c r="C193" s="422" t="s">
        <v>2402</v>
      </c>
      <c r="D193" s="458"/>
      <c r="E193" s="458"/>
      <c r="F193" s="67"/>
      <c r="G193" s="116"/>
      <c r="H193" s="45"/>
      <c r="I193" s="49"/>
      <c r="J193" s="67"/>
      <c r="K193" s="67"/>
    </row>
    <row r="194" spans="1:11" s="31" customFormat="1" outlineLevel="1">
      <c r="A194" s="88" t="s">
        <v>861</v>
      </c>
      <c r="B194" s="455" t="s">
        <v>1188</v>
      </c>
      <c r="C194" s="465"/>
      <c r="D194" s="465"/>
      <c r="E194" s="465"/>
      <c r="F194" s="88">
        <f>SUBTOTAL(9,F195:F198)</f>
        <v>4</v>
      </c>
      <c r="G194" s="49"/>
      <c r="H194" s="48"/>
      <c r="I194" s="49"/>
      <c r="J194" s="88"/>
      <c r="K194" s="88"/>
    </row>
    <row r="195" spans="1:11" s="31" customFormat="1" ht="109.2" outlineLevel="1">
      <c r="A195" s="67" t="s">
        <v>862</v>
      </c>
      <c r="B195" s="455"/>
      <c r="C195" s="408" t="s">
        <v>1683</v>
      </c>
      <c r="D195" s="45" t="s">
        <v>2533</v>
      </c>
      <c r="E195" s="458"/>
      <c r="F195" s="67">
        <v>2</v>
      </c>
      <c r="G195" s="116" t="s">
        <v>1759</v>
      </c>
      <c r="H195" s="45" t="s">
        <v>929</v>
      </c>
      <c r="I195" s="47" t="s">
        <v>1050</v>
      </c>
      <c r="J195" s="67" t="s">
        <v>955</v>
      </c>
      <c r="K195" s="67" t="s">
        <v>957</v>
      </c>
    </row>
    <row r="196" spans="1:11" s="31" customFormat="1" ht="62.4" outlineLevel="1">
      <c r="A196" s="67"/>
      <c r="B196" s="455"/>
      <c r="C196" s="408" t="s">
        <v>2409</v>
      </c>
      <c r="D196" s="458"/>
      <c r="E196" s="458"/>
      <c r="F196" s="67"/>
      <c r="G196" s="116"/>
      <c r="H196" s="45"/>
      <c r="I196" s="47"/>
      <c r="J196" s="67"/>
      <c r="K196" s="67"/>
    </row>
    <row r="197" spans="1:11" s="31" customFormat="1" outlineLevel="1">
      <c r="A197" s="67"/>
      <c r="B197" s="455"/>
      <c r="C197" s="422" t="s">
        <v>2410</v>
      </c>
      <c r="D197" s="458"/>
      <c r="E197" s="458"/>
      <c r="F197" s="67"/>
      <c r="G197" s="116"/>
      <c r="H197" s="45"/>
      <c r="I197" s="47"/>
      <c r="J197" s="67"/>
      <c r="K197" s="67"/>
    </row>
    <row r="198" spans="1:11" s="31" customFormat="1" ht="78" outlineLevel="1">
      <c r="A198" s="67" t="s">
        <v>863</v>
      </c>
      <c r="B198" s="455"/>
      <c r="C198" s="408" t="s">
        <v>1684</v>
      </c>
      <c r="D198" s="45" t="s">
        <v>2533</v>
      </c>
      <c r="E198" s="458"/>
      <c r="F198" s="67">
        <v>2</v>
      </c>
      <c r="G198" s="116" t="s">
        <v>1760</v>
      </c>
      <c r="H198" s="45" t="s">
        <v>929</v>
      </c>
      <c r="I198" s="47" t="s">
        <v>1051</v>
      </c>
      <c r="J198" s="67" t="s">
        <v>955</v>
      </c>
      <c r="K198" s="67" t="s">
        <v>957</v>
      </c>
    </row>
    <row r="199" spans="1:11" s="31" customFormat="1" ht="31.2" outlineLevel="1">
      <c r="A199" s="67"/>
      <c r="B199" s="455"/>
      <c r="C199" s="408" t="s">
        <v>2411</v>
      </c>
      <c r="D199" s="458"/>
      <c r="E199" s="458"/>
      <c r="F199" s="67"/>
      <c r="G199" s="116"/>
      <c r="H199" s="45"/>
      <c r="I199" s="47"/>
      <c r="J199" s="67"/>
      <c r="K199" s="67"/>
    </row>
    <row r="200" spans="1:11" s="31" customFormat="1" outlineLevel="1">
      <c r="A200" s="88" t="s">
        <v>866</v>
      </c>
      <c r="B200" s="455" t="s">
        <v>1189</v>
      </c>
      <c r="C200" s="465"/>
      <c r="D200" s="465"/>
      <c r="E200" s="465"/>
      <c r="F200" s="88">
        <f>SUBTOTAL(9,F201:F204)</f>
        <v>4</v>
      </c>
      <c r="G200" s="49"/>
      <c r="H200" s="48"/>
      <c r="I200" s="49"/>
      <c r="J200" s="88"/>
      <c r="K200" s="88"/>
    </row>
    <row r="201" spans="1:11" s="31" customFormat="1" ht="141" customHeight="1" outlineLevel="1">
      <c r="A201" s="67" t="s">
        <v>867</v>
      </c>
      <c r="B201" s="455"/>
      <c r="C201" s="408" t="s">
        <v>1685</v>
      </c>
      <c r="D201" s="45" t="s">
        <v>2534</v>
      </c>
      <c r="E201" s="458"/>
      <c r="F201" s="67">
        <v>2</v>
      </c>
      <c r="G201" s="458" t="s">
        <v>1761</v>
      </c>
      <c r="H201" s="45" t="s">
        <v>929</v>
      </c>
      <c r="I201" s="47" t="s">
        <v>1050</v>
      </c>
      <c r="J201" s="67" t="s">
        <v>955</v>
      </c>
      <c r="K201" s="67" t="s">
        <v>957</v>
      </c>
    </row>
    <row r="202" spans="1:11" s="31" customFormat="1" ht="116.25" customHeight="1" outlineLevel="1">
      <c r="A202" s="67"/>
      <c r="B202" s="455"/>
      <c r="C202" s="408" t="s">
        <v>2412</v>
      </c>
      <c r="D202" s="458"/>
      <c r="E202" s="458"/>
      <c r="F202" s="67"/>
      <c r="G202" s="458"/>
      <c r="H202" s="45"/>
      <c r="I202" s="47"/>
      <c r="J202" s="67"/>
      <c r="K202" s="67"/>
    </row>
    <row r="203" spans="1:11" s="31" customFormat="1" outlineLevel="1">
      <c r="A203" s="67"/>
      <c r="B203" s="455"/>
      <c r="C203" s="408" t="s">
        <v>2413</v>
      </c>
      <c r="D203" s="458"/>
      <c r="E203" s="458"/>
      <c r="F203" s="67"/>
      <c r="G203" s="458"/>
      <c r="H203" s="45"/>
      <c r="I203" s="47"/>
      <c r="J203" s="67"/>
      <c r="K203" s="67"/>
    </row>
    <row r="204" spans="1:11" s="31" customFormat="1" ht="78" outlineLevel="1">
      <c r="A204" s="67" t="s">
        <v>868</v>
      </c>
      <c r="B204" s="455"/>
      <c r="C204" s="408" t="s">
        <v>1686</v>
      </c>
      <c r="D204" s="458" t="s">
        <v>2534</v>
      </c>
      <c r="E204" s="458"/>
      <c r="F204" s="67">
        <v>2</v>
      </c>
      <c r="G204" s="116" t="s">
        <v>1762</v>
      </c>
      <c r="H204" s="45" t="s">
        <v>929</v>
      </c>
      <c r="I204" s="47" t="s">
        <v>1051</v>
      </c>
      <c r="J204" s="67" t="s">
        <v>955</v>
      </c>
      <c r="K204" s="67" t="s">
        <v>957</v>
      </c>
    </row>
    <row r="205" spans="1:11" s="31" customFormat="1" ht="42.75" customHeight="1" outlineLevel="1">
      <c r="A205" s="67"/>
      <c r="B205" s="455"/>
      <c r="C205" s="408" t="s">
        <v>2414</v>
      </c>
      <c r="D205" s="458"/>
      <c r="E205" s="458"/>
      <c r="F205" s="67"/>
      <c r="G205" s="116"/>
      <c r="H205" s="45"/>
      <c r="I205" s="47"/>
      <c r="J205" s="67"/>
      <c r="K205" s="67"/>
    </row>
    <row r="206" spans="1:11" s="31" customFormat="1" outlineLevel="1">
      <c r="A206" s="88" t="s">
        <v>869</v>
      </c>
      <c r="B206" s="455" t="s">
        <v>1927</v>
      </c>
      <c r="C206" s="38"/>
      <c r="D206" s="38"/>
      <c r="E206" s="38"/>
      <c r="F206" s="88">
        <f>SUBTOTAL(9,F207:F210)</f>
        <v>2</v>
      </c>
      <c r="G206" s="49"/>
      <c r="H206" s="48"/>
      <c r="I206" s="49"/>
      <c r="J206" s="88"/>
      <c r="K206" s="88"/>
    </row>
    <row r="207" spans="1:11" s="31" customFormat="1" ht="85.35" customHeight="1" outlineLevel="1">
      <c r="A207" s="67" t="s">
        <v>870</v>
      </c>
      <c r="B207" s="455"/>
      <c r="C207" s="458" t="s">
        <v>1768</v>
      </c>
      <c r="D207" s="458" t="s">
        <v>2535</v>
      </c>
      <c r="E207" s="458"/>
      <c r="F207" s="67">
        <v>1</v>
      </c>
      <c r="G207" s="163" t="s">
        <v>1763</v>
      </c>
      <c r="H207" s="45" t="s">
        <v>929</v>
      </c>
      <c r="I207" s="47" t="s">
        <v>1052</v>
      </c>
      <c r="J207" s="67" t="s">
        <v>955</v>
      </c>
      <c r="K207" s="67" t="s">
        <v>957</v>
      </c>
    </row>
    <row r="208" spans="1:11" s="31" customFormat="1" ht="85.35" customHeight="1" outlineLevel="1">
      <c r="A208" s="67"/>
      <c r="B208" s="455"/>
      <c r="C208" s="458" t="s">
        <v>2415</v>
      </c>
      <c r="D208" s="458"/>
      <c r="E208" s="458"/>
      <c r="F208" s="67"/>
      <c r="G208" s="163"/>
      <c r="H208" s="45"/>
      <c r="I208" s="47"/>
      <c r="J208" s="67"/>
      <c r="K208" s="67"/>
    </row>
    <row r="209" spans="1:11" s="31" customFormat="1" ht="85.35" customHeight="1" outlineLevel="1">
      <c r="A209" s="67"/>
      <c r="B209" s="455"/>
      <c r="C209" s="458" t="s">
        <v>2416</v>
      </c>
      <c r="D209" s="458"/>
      <c r="E209" s="458"/>
      <c r="F209" s="67"/>
      <c r="G209" s="163"/>
      <c r="H209" s="45"/>
      <c r="I209" s="47"/>
      <c r="J209" s="67"/>
      <c r="K209" s="67"/>
    </row>
    <row r="210" spans="1:11" s="31" customFormat="1" ht="78" outlineLevel="1">
      <c r="A210" s="67" t="s">
        <v>871</v>
      </c>
      <c r="B210" s="455"/>
      <c r="C210" s="458" t="s">
        <v>1769</v>
      </c>
      <c r="D210" s="458" t="s">
        <v>2535</v>
      </c>
      <c r="E210" s="458"/>
      <c r="F210" s="67">
        <v>1</v>
      </c>
      <c r="G210" s="116" t="s">
        <v>1764</v>
      </c>
      <c r="H210" s="45" t="s">
        <v>929</v>
      </c>
      <c r="I210" s="47" t="s">
        <v>1053</v>
      </c>
      <c r="J210" s="67" t="s">
        <v>955</v>
      </c>
      <c r="K210" s="67" t="s">
        <v>957</v>
      </c>
    </row>
    <row r="211" spans="1:11" s="31" customFormat="1" ht="31.2" outlineLevel="1">
      <c r="A211" s="67"/>
      <c r="B211" s="455"/>
      <c r="C211" s="458" t="s">
        <v>2417</v>
      </c>
      <c r="D211" s="458"/>
      <c r="E211" s="458"/>
      <c r="F211" s="67"/>
      <c r="G211" s="116"/>
      <c r="H211" s="45"/>
      <c r="I211" s="47"/>
      <c r="J211" s="67"/>
      <c r="K211" s="67"/>
    </row>
    <row r="212" spans="1:11" s="31" customFormat="1" ht="31.2" outlineLevel="1">
      <c r="A212" s="67"/>
      <c r="B212" s="455"/>
      <c r="C212" s="458" t="s">
        <v>2418</v>
      </c>
      <c r="D212" s="458"/>
      <c r="E212" s="458"/>
      <c r="F212" s="67"/>
      <c r="G212" s="116"/>
      <c r="H212" s="45"/>
      <c r="I212" s="47"/>
      <c r="J212" s="67"/>
      <c r="K212" s="67"/>
    </row>
    <row r="213" spans="1:11" s="31" customFormat="1" outlineLevel="1">
      <c r="A213" s="88" t="s">
        <v>872</v>
      </c>
      <c r="B213" s="455" t="s">
        <v>1928</v>
      </c>
      <c r="C213" s="38"/>
      <c r="D213" s="38"/>
      <c r="E213" s="38"/>
      <c r="F213" s="88">
        <f>SUBTOTAL(9,F214:F215)</f>
        <v>2</v>
      </c>
      <c r="G213" s="49"/>
      <c r="H213" s="48"/>
      <c r="I213" s="49"/>
      <c r="J213" s="88"/>
      <c r="K213" s="88"/>
    </row>
    <row r="214" spans="1:11" s="34" customFormat="1" ht="62.4" outlineLevel="1">
      <c r="A214" s="67" t="s">
        <v>873</v>
      </c>
      <c r="B214" s="457"/>
      <c r="C214" s="458" t="s">
        <v>1770</v>
      </c>
      <c r="D214" s="458" t="s">
        <v>2138</v>
      </c>
      <c r="E214" s="458"/>
      <c r="F214" s="67">
        <v>1</v>
      </c>
      <c r="G214" s="116" t="s">
        <v>1765</v>
      </c>
      <c r="H214" s="45" t="s">
        <v>929</v>
      </c>
      <c r="I214" s="47"/>
      <c r="J214" s="67" t="s">
        <v>1130</v>
      </c>
      <c r="K214" s="67" t="s">
        <v>957</v>
      </c>
    </row>
    <row r="215" spans="1:11" s="34" customFormat="1" ht="78" outlineLevel="1">
      <c r="A215" s="67" t="s">
        <v>874</v>
      </c>
      <c r="B215" s="457"/>
      <c r="C215" s="458" t="s">
        <v>1929</v>
      </c>
      <c r="D215" s="458" t="s">
        <v>2138</v>
      </c>
      <c r="E215" s="458"/>
      <c r="F215" s="67">
        <v>1</v>
      </c>
      <c r="G215" s="116" t="s">
        <v>1766</v>
      </c>
      <c r="H215" s="45" t="s">
        <v>929</v>
      </c>
      <c r="I215" s="47"/>
      <c r="J215" s="67" t="s">
        <v>1130</v>
      </c>
      <c r="K215" s="67" t="s">
        <v>957</v>
      </c>
    </row>
    <row r="216" spans="1:11" s="31" customFormat="1" outlineLevel="1">
      <c r="A216" s="88" t="s">
        <v>876</v>
      </c>
      <c r="B216" s="455" t="s">
        <v>1930</v>
      </c>
      <c r="C216" s="38"/>
      <c r="D216" s="38"/>
      <c r="E216" s="38"/>
      <c r="F216" s="88">
        <f>SUBTOTAL(9,F217:F220)</f>
        <v>2</v>
      </c>
      <c r="G216" s="49"/>
      <c r="H216" s="48"/>
      <c r="I216" s="49"/>
      <c r="J216" s="88"/>
      <c r="K216" s="88"/>
    </row>
    <row r="217" spans="1:11" s="31" customFormat="1" ht="78" outlineLevel="1">
      <c r="A217" s="67" t="s">
        <v>877</v>
      </c>
      <c r="B217" s="455"/>
      <c r="C217" s="458" t="s">
        <v>1831</v>
      </c>
      <c r="D217" s="458" t="s">
        <v>2524</v>
      </c>
      <c r="E217" s="458"/>
      <c r="F217" s="67">
        <v>1</v>
      </c>
      <c r="G217" s="116" t="s">
        <v>1767</v>
      </c>
      <c r="H217" s="45" t="s">
        <v>929</v>
      </c>
      <c r="I217" s="47" t="s">
        <v>1054</v>
      </c>
      <c r="J217" s="67" t="s">
        <v>955</v>
      </c>
      <c r="K217" s="67" t="s">
        <v>957</v>
      </c>
    </row>
    <row r="218" spans="1:11" s="31" customFormat="1" ht="31.2" outlineLevel="1">
      <c r="A218" s="67"/>
      <c r="B218" s="455"/>
      <c r="C218" s="458" t="s">
        <v>2419</v>
      </c>
      <c r="D218" s="458"/>
      <c r="E218" s="458"/>
      <c r="F218" s="67"/>
      <c r="G218" s="116"/>
      <c r="H218" s="45"/>
      <c r="I218" s="47"/>
      <c r="J218" s="67"/>
      <c r="K218" s="67"/>
    </row>
    <row r="219" spans="1:11" s="31" customFormat="1" outlineLevel="1">
      <c r="A219" s="67"/>
      <c r="B219" s="455"/>
      <c r="C219" s="458" t="s">
        <v>2420</v>
      </c>
      <c r="D219" s="458"/>
      <c r="E219" s="458"/>
      <c r="F219" s="67"/>
      <c r="G219" s="116"/>
      <c r="H219" s="45"/>
      <c r="I219" s="47"/>
      <c r="J219" s="67"/>
      <c r="K219" s="67"/>
    </row>
    <row r="220" spans="1:11" s="31" customFormat="1" ht="46.8" outlineLevel="1">
      <c r="A220" s="67" t="s">
        <v>1258</v>
      </c>
      <c r="B220" s="455"/>
      <c r="C220" s="458" t="s">
        <v>1932</v>
      </c>
      <c r="D220" s="458" t="s">
        <v>2524</v>
      </c>
      <c r="E220" s="458"/>
      <c r="F220" s="67">
        <v>1</v>
      </c>
      <c r="G220" s="116" t="s">
        <v>1771</v>
      </c>
      <c r="H220" s="45" t="s">
        <v>929</v>
      </c>
      <c r="I220" s="47" t="s">
        <v>1202</v>
      </c>
      <c r="J220" s="67" t="s">
        <v>955</v>
      </c>
      <c r="K220" s="67" t="s">
        <v>957</v>
      </c>
    </row>
    <row r="221" spans="1:11" s="31" customFormat="1" ht="31.2" outlineLevel="1">
      <c r="A221" s="67"/>
      <c r="B221" s="455"/>
      <c r="C221" s="458" t="s">
        <v>2421</v>
      </c>
      <c r="D221" s="458"/>
      <c r="E221" s="458"/>
      <c r="F221" s="67"/>
      <c r="G221" s="116"/>
      <c r="H221" s="45"/>
      <c r="I221" s="47"/>
      <c r="J221" s="67"/>
      <c r="K221" s="67"/>
    </row>
    <row r="222" spans="1:11" s="31" customFormat="1" ht="28.35" customHeight="1" outlineLevel="1">
      <c r="A222" s="88" t="s">
        <v>878</v>
      </c>
      <c r="B222" s="455" t="s">
        <v>1931</v>
      </c>
      <c r="C222" s="38"/>
      <c r="D222" s="38"/>
      <c r="E222" s="38"/>
      <c r="F222" s="88">
        <f>SUBTOTAL(9,F223:F225)</f>
        <v>2</v>
      </c>
      <c r="G222" s="49"/>
      <c r="H222" s="48"/>
      <c r="I222" s="49"/>
      <c r="J222" s="88"/>
      <c r="K222" s="88"/>
    </row>
    <row r="223" spans="1:11" s="34" customFormat="1" ht="46.8" outlineLevel="1">
      <c r="A223" s="67" t="s">
        <v>879</v>
      </c>
      <c r="B223" s="457"/>
      <c r="C223" s="458" t="s">
        <v>1772</v>
      </c>
      <c r="D223" s="458" t="s">
        <v>2524</v>
      </c>
      <c r="E223" s="458"/>
      <c r="F223" s="67">
        <v>1</v>
      </c>
      <c r="G223" s="116" t="s">
        <v>1773</v>
      </c>
      <c r="H223" s="45" t="s">
        <v>929</v>
      </c>
      <c r="I223" s="47" t="s">
        <v>1055</v>
      </c>
      <c r="J223" s="67" t="s">
        <v>955</v>
      </c>
      <c r="K223" s="67" t="s">
        <v>957</v>
      </c>
    </row>
    <row r="224" spans="1:11" s="34" customFormat="1" outlineLevel="1">
      <c r="A224" s="67"/>
      <c r="B224" s="457"/>
      <c r="C224" s="422" t="s">
        <v>2422</v>
      </c>
      <c r="D224" s="458"/>
      <c r="E224" s="458"/>
      <c r="F224" s="67"/>
      <c r="G224" s="116"/>
      <c r="H224" s="45"/>
      <c r="I224" s="47"/>
      <c r="J224" s="67"/>
      <c r="K224" s="67"/>
    </row>
    <row r="225" spans="1:11" s="34" customFormat="1" ht="78" outlineLevel="1">
      <c r="A225" s="67" t="s">
        <v>880</v>
      </c>
      <c r="B225" s="457"/>
      <c r="C225" s="408" t="s">
        <v>1933</v>
      </c>
      <c r="D225" s="458" t="s">
        <v>2524</v>
      </c>
      <c r="E225" s="458"/>
      <c r="F225" s="67">
        <v>1</v>
      </c>
      <c r="G225" s="47" t="s">
        <v>829</v>
      </c>
      <c r="H225" s="458" t="s">
        <v>965</v>
      </c>
      <c r="I225" s="47"/>
      <c r="J225" s="67" t="s">
        <v>1022</v>
      </c>
      <c r="K225" s="67" t="s">
        <v>957</v>
      </c>
    </row>
    <row r="226" spans="1:11" s="34" customFormat="1" outlineLevel="1">
      <c r="A226" s="67"/>
      <c r="B226" s="457"/>
      <c r="C226" s="408" t="s">
        <v>2423</v>
      </c>
      <c r="D226" s="458"/>
      <c r="E226" s="458"/>
      <c r="F226" s="67"/>
      <c r="G226" s="47"/>
      <c r="H226" s="458"/>
      <c r="I226" s="47"/>
      <c r="J226" s="67"/>
      <c r="K226" s="67"/>
    </row>
    <row r="227" spans="1:11" s="34" customFormat="1" outlineLevel="1">
      <c r="A227" s="67"/>
      <c r="B227" s="457"/>
      <c r="C227" s="408" t="s">
        <v>2424</v>
      </c>
      <c r="D227" s="458"/>
      <c r="E227" s="458"/>
      <c r="F227" s="67"/>
      <c r="G227" s="47"/>
      <c r="H227" s="458"/>
      <c r="I227" s="47"/>
      <c r="J227" s="67"/>
      <c r="K227" s="67"/>
    </row>
    <row r="228" spans="1:11" customFormat="1">
      <c r="A228" s="88">
        <v>6</v>
      </c>
      <c r="B228" s="526" t="s">
        <v>893</v>
      </c>
      <c r="C228" s="526"/>
      <c r="D228" s="526"/>
      <c r="E228" s="526"/>
      <c r="F228" s="526"/>
      <c r="G228" s="526"/>
      <c r="H228" s="526"/>
      <c r="I228" s="452"/>
      <c r="J228" s="453"/>
      <c r="K228" s="454"/>
    </row>
    <row r="229" spans="1:11" outlineLevel="1">
      <c r="A229" s="88" t="s">
        <v>469</v>
      </c>
      <c r="B229" s="455" t="s">
        <v>1201</v>
      </c>
      <c r="C229" s="48"/>
      <c r="D229" s="48"/>
      <c r="E229" s="48"/>
      <c r="F229" s="88">
        <f>SUBTOTAL(9,F230:F232)</f>
        <v>15</v>
      </c>
      <c r="G229" s="49"/>
      <c r="H229" s="48"/>
      <c r="I229" s="49"/>
      <c r="J229" s="88"/>
      <c r="K229" s="67"/>
    </row>
    <row r="230" spans="1:11" ht="93.6" outlineLevel="1">
      <c r="A230" s="67" t="s">
        <v>471</v>
      </c>
      <c r="B230" s="455"/>
      <c r="C230" s="458" t="s">
        <v>1206</v>
      </c>
      <c r="D230" s="458" t="s">
        <v>2136</v>
      </c>
      <c r="E230" s="458"/>
      <c r="F230" s="67">
        <v>5</v>
      </c>
      <c r="G230" s="116" t="s">
        <v>1774</v>
      </c>
      <c r="H230" s="45" t="s">
        <v>929</v>
      </c>
      <c r="I230" s="47" t="s">
        <v>1182</v>
      </c>
      <c r="J230" s="67" t="s">
        <v>1130</v>
      </c>
      <c r="K230" s="67" t="s">
        <v>957</v>
      </c>
    </row>
    <row r="231" spans="1:11" ht="93.6" outlineLevel="1">
      <c r="A231" s="67" t="s">
        <v>641</v>
      </c>
      <c r="B231" s="455"/>
      <c r="C231" s="458" t="s">
        <v>1934</v>
      </c>
      <c r="D231" s="458" t="s">
        <v>2136</v>
      </c>
      <c r="E231" s="458"/>
      <c r="F231" s="67">
        <v>5</v>
      </c>
      <c r="G231" s="116" t="s">
        <v>1775</v>
      </c>
      <c r="H231" s="45" t="s">
        <v>929</v>
      </c>
      <c r="I231" s="47" t="s">
        <v>1182</v>
      </c>
      <c r="J231" s="67" t="s">
        <v>1130</v>
      </c>
      <c r="K231" s="67" t="s">
        <v>957</v>
      </c>
    </row>
    <row r="232" spans="1:11" s="17" customFormat="1" ht="78" outlineLevel="1">
      <c r="A232" s="67" t="s">
        <v>683</v>
      </c>
      <c r="B232" s="457"/>
      <c r="C232" s="458" t="s">
        <v>1203</v>
      </c>
      <c r="D232" s="458" t="s">
        <v>2136</v>
      </c>
      <c r="E232" s="458"/>
      <c r="F232" s="67">
        <v>5</v>
      </c>
      <c r="G232" s="116" t="s">
        <v>1776</v>
      </c>
      <c r="H232" s="45" t="s">
        <v>929</v>
      </c>
      <c r="I232" s="47" t="s">
        <v>1182</v>
      </c>
      <c r="J232" s="67" t="s">
        <v>1130</v>
      </c>
      <c r="K232" s="67" t="s">
        <v>957</v>
      </c>
    </row>
    <row r="233" spans="1:11" s="34" customFormat="1" outlineLevel="1">
      <c r="A233" s="88" t="s">
        <v>472</v>
      </c>
      <c r="B233" s="455" t="s">
        <v>1204</v>
      </c>
      <c r="C233" s="48"/>
      <c r="D233" s="48"/>
      <c r="E233" s="48"/>
      <c r="F233" s="88">
        <f>SUBTOTAL(9,F234:F236)</f>
        <v>15</v>
      </c>
      <c r="G233" s="47"/>
      <c r="H233" s="479"/>
      <c r="I233" s="47"/>
      <c r="J233" s="67"/>
      <c r="K233" s="67"/>
    </row>
    <row r="234" spans="1:11" s="34" customFormat="1" ht="93.6" outlineLevel="1">
      <c r="A234" s="67" t="s">
        <v>473</v>
      </c>
      <c r="B234" s="455"/>
      <c r="C234" s="458" t="s">
        <v>1081</v>
      </c>
      <c r="D234" s="458" t="s">
        <v>2136</v>
      </c>
      <c r="E234" s="458"/>
      <c r="F234" s="67">
        <v>5</v>
      </c>
      <c r="G234" s="116" t="s">
        <v>1777</v>
      </c>
      <c r="H234" s="45" t="s">
        <v>958</v>
      </c>
      <c r="I234" s="47" t="s">
        <v>1182</v>
      </c>
      <c r="J234" s="67" t="s">
        <v>1130</v>
      </c>
      <c r="K234" s="67" t="s">
        <v>957</v>
      </c>
    </row>
    <row r="235" spans="1:11" s="34" customFormat="1" ht="62.4" outlineLevel="1">
      <c r="A235" s="67" t="s">
        <v>497</v>
      </c>
      <c r="B235" s="457"/>
      <c r="C235" s="458" t="s">
        <v>914</v>
      </c>
      <c r="D235" s="458" t="s">
        <v>2136</v>
      </c>
      <c r="E235" s="458"/>
      <c r="F235" s="67">
        <v>5</v>
      </c>
      <c r="G235" s="116" t="s">
        <v>1778</v>
      </c>
      <c r="H235" s="45" t="s">
        <v>958</v>
      </c>
      <c r="I235" s="47" t="s">
        <v>1182</v>
      </c>
      <c r="J235" s="67" t="s">
        <v>1130</v>
      </c>
      <c r="K235" s="67" t="s">
        <v>957</v>
      </c>
    </row>
    <row r="236" spans="1:11" s="34" customFormat="1" ht="78" outlineLevel="1">
      <c r="A236" s="67" t="s">
        <v>499</v>
      </c>
      <c r="B236" s="457"/>
      <c r="C236" s="458" t="s">
        <v>1205</v>
      </c>
      <c r="D236" s="458" t="s">
        <v>2136</v>
      </c>
      <c r="E236" s="458"/>
      <c r="F236" s="67">
        <v>5</v>
      </c>
      <c r="G236" s="116" t="s">
        <v>1779</v>
      </c>
      <c r="H236" s="45" t="s">
        <v>958</v>
      </c>
      <c r="I236" s="47" t="s">
        <v>1182</v>
      </c>
      <c r="J236" s="67" t="s">
        <v>1130</v>
      </c>
      <c r="K236" s="67" t="s">
        <v>957</v>
      </c>
    </row>
    <row r="237" spans="1:11" customFormat="1">
      <c r="A237" s="88">
        <v>7</v>
      </c>
      <c r="B237" s="526" t="s">
        <v>1935</v>
      </c>
      <c r="C237" s="526"/>
      <c r="D237" s="526"/>
      <c r="E237" s="526"/>
      <c r="F237" s="526"/>
      <c r="G237" s="526"/>
      <c r="H237" s="526"/>
      <c r="I237" s="452"/>
      <c r="J237" s="453"/>
      <c r="K237" s="454"/>
    </row>
    <row r="238" spans="1:11" s="31" customFormat="1" outlineLevel="1">
      <c r="A238" s="88" t="s">
        <v>821</v>
      </c>
      <c r="B238" s="455" t="s">
        <v>984</v>
      </c>
      <c r="C238" s="45"/>
      <c r="D238" s="45"/>
      <c r="E238" s="45"/>
      <c r="F238" s="88">
        <f>SUBTOTAL(9,F239:F241)</f>
        <v>8</v>
      </c>
      <c r="G238" s="49"/>
      <c r="H238" s="458"/>
      <c r="I238" s="49"/>
      <c r="J238" s="88"/>
      <c r="K238" s="67"/>
    </row>
    <row r="239" spans="1:11" s="31" customFormat="1" ht="62.4" outlineLevel="1">
      <c r="A239" s="67" t="s">
        <v>485</v>
      </c>
      <c r="B239" s="455"/>
      <c r="C239" s="45" t="s">
        <v>915</v>
      </c>
      <c r="D239" s="45" t="s">
        <v>2136</v>
      </c>
      <c r="E239" s="45"/>
      <c r="F239" s="67">
        <v>2</v>
      </c>
      <c r="G239" s="116" t="s">
        <v>1780</v>
      </c>
      <c r="H239" s="45" t="s">
        <v>958</v>
      </c>
      <c r="I239" s="47" t="s">
        <v>1213</v>
      </c>
      <c r="J239" s="67" t="s">
        <v>1130</v>
      </c>
      <c r="K239" s="67" t="s">
        <v>957</v>
      </c>
    </row>
    <row r="240" spans="1:11" s="34" customFormat="1" ht="66" customHeight="1" outlineLevel="1">
      <c r="A240" s="67" t="s">
        <v>486</v>
      </c>
      <c r="B240" s="457"/>
      <c r="C240" s="45" t="s">
        <v>985</v>
      </c>
      <c r="D240" s="45" t="s">
        <v>2136</v>
      </c>
      <c r="E240" s="45"/>
      <c r="F240" s="67">
        <v>3</v>
      </c>
      <c r="G240" s="116" t="s">
        <v>1781</v>
      </c>
      <c r="H240" s="45" t="s">
        <v>958</v>
      </c>
      <c r="I240" s="47" t="s">
        <v>1213</v>
      </c>
      <c r="J240" s="67" t="s">
        <v>1130</v>
      </c>
      <c r="K240" s="67" t="s">
        <v>957</v>
      </c>
    </row>
    <row r="241" spans="1:11" s="31" customFormat="1" ht="62.4" outlineLevel="1">
      <c r="A241" s="67" t="s">
        <v>487</v>
      </c>
      <c r="B241" s="455"/>
      <c r="C241" s="45" t="s">
        <v>986</v>
      </c>
      <c r="D241" s="45" t="s">
        <v>2136</v>
      </c>
      <c r="E241" s="45"/>
      <c r="F241" s="67">
        <v>3</v>
      </c>
      <c r="G241" s="116" t="s">
        <v>1782</v>
      </c>
      <c r="H241" s="45" t="s">
        <v>958</v>
      </c>
      <c r="I241" s="47" t="s">
        <v>1213</v>
      </c>
      <c r="J241" s="67" t="s">
        <v>1130</v>
      </c>
      <c r="K241" s="67" t="s">
        <v>957</v>
      </c>
    </row>
    <row r="242" spans="1:11" s="34" customFormat="1" outlineLevel="1">
      <c r="A242" s="88" t="s">
        <v>822</v>
      </c>
      <c r="B242" s="455" t="s">
        <v>916</v>
      </c>
      <c r="C242" s="45"/>
      <c r="D242" s="45"/>
      <c r="E242" s="45"/>
      <c r="F242" s="88">
        <f>SUBTOTAL(9,F243:F244)</f>
        <v>6</v>
      </c>
      <c r="G242" s="47"/>
      <c r="H242" s="458"/>
      <c r="I242" s="47"/>
      <c r="J242" s="67"/>
      <c r="K242" s="67"/>
    </row>
    <row r="243" spans="1:11" s="17" customFormat="1" ht="93.75" customHeight="1" outlineLevel="1">
      <c r="A243" s="67" t="s">
        <v>488</v>
      </c>
      <c r="B243" s="119"/>
      <c r="C243" s="410" t="s">
        <v>1248</v>
      </c>
      <c r="D243" s="119" t="s">
        <v>2536</v>
      </c>
      <c r="E243" s="119"/>
      <c r="F243" s="67">
        <v>3</v>
      </c>
      <c r="G243" s="47"/>
      <c r="H243" s="116" t="s">
        <v>1247</v>
      </c>
      <c r="I243" s="47" t="s">
        <v>732</v>
      </c>
      <c r="J243" s="67" t="s">
        <v>955</v>
      </c>
      <c r="K243" s="67" t="s">
        <v>957</v>
      </c>
    </row>
    <row r="244" spans="1:11" s="464" customFormat="1" ht="62.4" outlineLevel="1">
      <c r="A244" s="67" t="s">
        <v>489</v>
      </c>
      <c r="B244" s="455"/>
      <c r="C244" s="45" t="s">
        <v>987</v>
      </c>
      <c r="D244" s="45" t="s">
        <v>2136</v>
      </c>
      <c r="E244" s="45"/>
      <c r="F244" s="67">
        <v>3</v>
      </c>
      <c r="G244" s="116" t="s">
        <v>1783</v>
      </c>
      <c r="H244" s="45" t="s">
        <v>958</v>
      </c>
      <c r="I244" s="49"/>
      <c r="J244" s="67" t="s">
        <v>1130</v>
      </c>
      <c r="K244" s="67" t="s">
        <v>957</v>
      </c>
    </row>
    <row r="245" spans="1:11" s="31" customFormat="1" outlineLevel="1">
      <c r="A245" s="88" t="s">
        <v>846</v>
      </c>
      <c r="B245" s="455" t="s">
        <v>917</v>
      </c>
      <c r="C245" s="48"/>
      <c r="D245" s="455"/>
      <c r="E245" s="455"/>
      <c r="F245" s="88">
        <f>SUBTOTAL(9,F246:F252)</f>
        <v>8</v>
      </c>
      <c r="G245" s="49"/>
      <c r="H245" s="465"/>
      <c r="I245" s="49"/>
      <c r="J245" s="88"/>
      <c r="K245" s="88"/>
    </row>
    <row r="246" spans="1:11" s="31" customFormat="1" ht="62.4" outlineLevel="1">
      <c r="A246" s="67" t="s">
        <v>894</v>
      </c>
      <c r="B246" s="455"/>
      <c r="C246" s="458" t="s">
        <v>1785</v>
      </c>
      <c r="D246" s="458" t="s">
        <v>2537</v>
      </c>
      <c r="E246" s="458"/>
      <c r="F246" s="200">
        <v>3</v>
      </c>
      <c r="G246" s="116" t="s">
        <v>1784</v>
      </c>
      <c r="H246" s="45" t="s">
        <v>958</v>
      </c>
      <c r="I246" s="47" t="s">
        <v>1056</v>
      </c>
      <c r="J246" s="67" t="s">
        <v>955</v>
      </c>
      <c r="K246" s="67" t="s">
        <v>957</v>
      </c>
    </row>
    <row r="247" spans="1:11" s="31" customFormat="1" ht="31.2" outlineLevel="1">
      <c r="A247" s="67"/>
      <c r="B247" s="455"/>
      <c r="C247" s="458" t="s">
        <v>2425</v>
      </c>
      <c r="D247" s="458"/>
      <c r="E247" s="458"/>
      <c r="F247" s="200"/>
      <c r="G247" s="116"/>
      <c r="H247" s="45"/>
      <c r="I247" s="47"/>
      <c r="J247" s="67"/>
      <c r="K247" s="67"/>
    </row>
    <row r="248" spans="1:11" s="31" customFormat="1" outlineLevel="1">
      <c r="A248" s="67"/>
      <c r="B248" s="455"/>
      <c r="C248" s="458" t="s">
        <v>2426</v>
      </c>
      <c r="D248" s="458"/>
      <c r="E248" s="458"/>
      <c r="F248" s="200"/>
      <c r="G248" s="116"/>
      <c r="H248" s="45"/>
      <c r="I248" s="47"/>
      <c r="J248" s="67"/>
      <c r="K248" s="67"/>
    </row>
    <row r="249" spans="1:11" s="481" customFormat="1" ht="78" outlineLevel="1">
      <c r="A249" s="67" t="s">
        <v>895</v>
      </c>
      <c r="B249" s="457"/>
      <c r="C249" s="458" t="s">
        <v>1786</v>
      </c>
      <c r="D249" s="458" t="s">
        <v>2538</v>
      </c>
      <c r="E249" s="458"/>
      <c r="F249" s="200">
        <v>3</v>
      </c>
      <c r="G249" s="116" t="s">
        <v>1788</v>
      </c>
      <c r="H249" s="45" t="s">
        <v>958</v>
      </c>
      <c r="I249" s="47" t="s">
        <v>1057</v>
      </c>
      <c r="J249" s="67" t="s">
        <v>955</v>
      </c>
      <c r="K249" s="67" t="s">
        <v>957</v>
      </c>
    </row>
    <row r="250" spans="1:11" s="481" customFormat="1" ht="31.2" outlineLevel="1">
      <c r="A250" s="67"/>
      <c r="B250" s="457"/>
      <c r="C250" s="458" t="s">
        <v>2427</v>
      </c>
      <c r="D250" s="458"/>
      <c r="E250" s="458"/>
      <c r="F250" s="200"/>
      <c r="G250" s="116"/>
      <c r="H250" s="45"/>
      <c r="I250" s="47"/>
      <c r="J250" s="67"/>
      <c r="K250" s="67"/>
    </row>
    <row r="251" spans="1:11" s="481" customFormat="1" ht="31.2" outlineLevel="1">
      <c r="A251" s="67"/>
      <c r="B251" s="457"/>
      <c r="C251" s="458" t="s">
        <v>2428</v>
      </c>
      <c r="D251" s="458"/>
      <c r="E251" s="458"/>
      <c r="F251" s="200"/>
      <c r="G251" s="116"/>
      <c r="H251" s="45"/>
      <c r="I251" s="47"/>
      <c r="J251" s="67"/>
      <c r="K251" s="67"/>
    </row>
    <row r="252" spans="1:11" s="481" customFormat="1" ht="78" outlineLevel="1">
      <c r="A252" s="67" t="s">
        <v>1212</v>
      </c>
      <c r="B252" s="457"/>
      <c r="C252" s="458" t="s">
        <v>1787</v>
      </c>
      <c r="D252" s="458" t="s">
        <v>2538</v>
      </c>
      <c r="E252" s="458"/>
      <c r="F252" s="200">
        <v>2</v>
      </c>
      <c r="G252" s="116" t="s">
        <v>1789</v>
      </c>
      <c r="H252" s="45" t="s">
        <v>958</v>
      </c>
      <c r="I252" s="47" t="s">
        <v>1057</v>
      </c>
      <c r="J252" s="67" t="s">
        <v>955</v>
      </c>
      <c r="K252" s="67" t="s">
        <v>957</v>
      </c>
    </row>
    <row r="253" spans="1:11" s="481" customFormat="1" ht="48.75" customHeight="1" outlineLevel="1">
      <c r="A253" s="67"/>
      <c r="B253" s="457"/>
      <c r="C253" s="458" t="s">
        <v>2429</v>
      </c>
      <c r="D253" s="458"/>
      <c r="E253" s="458"/>
      <c r="F253" s="200"/>
      <c r="G253" s="116"/>
      <c r="H253" s="45"/>
      <c r="I253" s="47"/>
      <c r="J253" s="67"/>
      <c r="K253" s="67"/>
    </row>
    <row r="254" spans="1:11" s="481" customFormat="1" ht="31.2" outlineLevel="1">
      <c r="A254" s="67"/>
      <c r="B254" s="457"/>
      <c r="C254" s="408" t="s">
        <v>2430</v>
      </c>
      <c r="D254" s="458"/>
      <c r="E254" s="458"/>
      <c r="F254" s="200"/>
      <c r="G254" s="116"/>
      <c r="H254" s="45"/>
      <c r="I254" s="47"/>
      <c r="J254" s="67"/>
      <c r="K254" s="67"/>
    </row>
    <row r="255" spans="1:11" s="31" customFormat="1" outlineLevel="1">
      <c r="A255" s="88" t="s">
        <v>1279</v>
      </c>
      <c r="B255" s="455" t="s">
        <v>918</v>
      </c>
      <c r="C255" s="48"/>
      <c r="D255" s="455"/>
      <c r="E255" s="455"/>
      <c r="F255" s="88">
        <f>SUBTOTAL(9,F256:F260)</f>
        <v>8</v>
      </c>
      <c r="G255" s="49"/>
      <c r="H255" s="465"/>
      <c r="I255" s="49"/>
      <c r="J255" s="88"/>
      <c r="K255" s="88"/>
    </row>
    <row r="256" spans="1:11" s="481" customFormat="1" ht="62.4" outlineLevel="1">
      <c r="A256" s="67" t="s">
        <v>1259</v>
      </c>
      <c r="B256" s="457"/>
      <c r="C256" s="458" t="s">
        <v>1832</v>
      </c>
      <c r="D256" s="458" t="s">
        <v>2538</v>
      </c>
      <c r="E256" s="458"/>
      <c r="F256" s="200">
        <v>3</v>
      </c>
      <c r="G256" s="116" t="s">
        <v>1790</v>
      </c>
      <c r="H256" s="45" t="s">
        <v>958</v>
      </c>
      <c r="I256" s="47" t="s">
        <v>1056</v>
      </c>
      <c r="J256" s="67" t="s">
        <v>955</v>
      </c>
      <c r="K256" s="67" t="s">
        <v>957</v>
      </c>
    </row>
    <row r="257" spans="1:11" s="481" customFormat="1" ht="31.2" outlineLevel="1">
      <c r="A257" s="67"/>
      <c r="B257" s="457"/>
      <c r="C257" s="458" t="s">
        <v>2431</v>
      </c>
      <c r="D257" s="458"/>
      <c r="E257" s="458"/>
      <c r="F257" s="200"/>
      <c r="G257" s="116"/>
      <c r="H257" s="45"/>
      <c r="I257" s="47"/>
      <c r="J257" s="67"/>
      <c r="K257" s="67"/>
    </row>
    <row r="258" spans="1:11" s="481" customFormat="1" ht="78" outlineLevel="1">
      <c r="A258" s="67" t="s">
        <v>1260</v>
      </c>
      <c r="B258" s="457"/>
      <c r="C258" s="458" t="s">
        <v>1833</v>
      </c>
      <c r="D258" s="458" t="s">
        <v>2538</v>
      </c>
      <c r="E258" s="458"/>
      <c r="F258" s="200">
        <v>3</v>
      </c>
      <c r="G258" s="116" t="s">
        <v>1791</v>
      </c>
      <c r="H258" s="45" t="s">
        <v>958</v>
      </c>
      <c r="I258" s="47" t="s">
        <v>1057</v>
      </c>
      <c r="J258" s="67" t="s">
        <v>955</v>
      </c>
      <c r="K258" s="67" t="s">
        <v>957</v>
      </c>
    </row>
    <row r="259" spans="1:11" s="481" customFormat="1" ht="31.2" outlineLevel="1">
      <c r="A259" s="67"/>
      <c r="B259" s="457"/>
      <c r="C259" s="458" t="s">
        <v>2432</v>
      </c>
      <c r="D259" s="458"/>
      <c r="E259" s="458"/>
      <c r="F259" s="200"/>
      <c r="G259" s="116"/>
      <c r="H259" s="45"/>
      <c r="I259" s="47"/>
      <c r="J259" s="67"/>
      <c r="K259" s="67"/>
    </row>
    <row r="260" spans="1:11" s="481" customFormat="1" ht="93.6" outlineLevel="1">
      <c r="A260" s="67" t="s">
        <v>1261</v>
      </c>
      <c r="B260" s="457"/>
      <c r="C260" s="458" t="s">
        <v>1936</v>
      </c>
      <c r="D260" s="458" t="s">
        <v>2538</v>
      </c>
      <c r="E260" s="458"/>
      <c r="F260" s="200">
        <v>2</v>
      </c>
      <c r="G260" s="116" t="s">
        <v>1792</v>
      </c>
      <c r="H260" s="45" t="s">
        <v>958</v>
      </c>
      <c r="I260" s="47" t="s">
        <v>1057</v>
      </c>
      <c r="J260" s="67" t="s">
        <v>955</v>
      </c>
      <c r="K260" s="67" t="s">
        <v>957</v>
      </c>
    </row>
    <row r="261" spans="1:11" s="481" customFormat="1" ht="46.8" outlineLevel="1">
      <c r="A261" s="67"/>
      <c r="B261" s="457"/>
      <c r="C261" s="458" t="s">
        <v>2433</v>
      </c>
      <c r="D261" s="458"/>
      <c r="E261" s="458"/>
      <c r="F261" s="200"/>
      <c r="G261" s="116"/>
      <c r="H261" s="45"/>
      <c r="I261" s="47"/>
      <c r="J261" s="67"/>
      <c r="K261" s="67"/>
    </row>
    <row r="262" spans="1:11" s="481" customFormat="1" ht="46.8" outlineLevel="1">
      <c r="A262" s="67"/>
      <c r="B262" s="457"/>
      <c r="C262" s="408" t="s">
        <v>2434</v>
      </c>
      <c r="D262" s="458"/>
      <c r="E262" s="458"/>
      <c r="F262" s="200"/>
      <c r="G262" s="116"/>
      <c r="H262" s="45"/>
      <c r="I262" s="47"/>
      <c r="J262" s="67"/>
      <c r="K262" s="67"/>
    </row>
  </sheetData>
  <autoFilter ref="A6:K262">
    <filterColumn colId="1" showButton="0"/>
  </autoFilter>
  <mergeCells count="11">
    <mergeCell ref="B141:H141"/>
    <mergeCell ref="B228:H228"/>
    <mergeCell ref="B237:H237"/>
    <mergeCell ref="A1:J1"/>
    <mergeCell ref="B36:H36"/>
    <mergeCell ref="B28:H28"/>
    <mergeCell ref="B35:H35"/>
    <mergeCell ref="B6:C6"/>
    <mergeCell ref="B8:H8"/>
    <mergeCell ref="B77:H77"/>
    <mergeCell ref="B121:H121"/>
  </mergeCells>
  <phoneticPr fontId="39"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AW197"/>
  <sheetViews>
    <sheetView topLeftCell="A6" zoomScale="70" zoomScaleNormal="70" workbookViewId="0">
      <pane ySplit="1" topLeftCell="A7" activePane="bottomLeft" state="frozen"/>
      <selection activeCell="A6" sqref="A6"/>
      <selection pane="bottomLeft" activeCell="D15" sqref="D15"/>
    </sheetView>
  </sheetViews>
  <sheetFormatPr defaultColWidth="9" defaultRowHeight="15.6" outlineLevelRow="2"/>
  <cols>
    <col min="1" max="1" width="8.21875" style="265" customWidth="1"/>
    <col min="2" max="2" width="5.21875" style="274" customWidth="1"/>
    <col min="3" max="3" width="42.44140625" style="267" customWidth="1"/>
    <col min="4" max="4" width="19.77734375" style="267" customWidth="1"/>
    <col min="5" max="5" width="20.21875" style="267" customWidth="1"/>
    <col min="6" max="6" width="13.44140625" style="265" customWidth="1"/>
    <col min="7" max="7" width="42.44140625" style="267" customWidth="1"/>
    <col min="8" max="8" width="35.44140625" style="267" customWidth="1"/>
    <col min="9" max="9" width="19.21875" style="267" customWidth="1"/>
    <col min="10" max="10" width="20.44140625" style="275" customWidth="1"/>
    <col min="11" max="11" width="16.44140625" style="267" customWidth="1"/>
    <col min="12" max="16384" width="9" style="267"/>
  </cols>
  <sheetData>
    <row r="1" spans="1:49" ht="20.399999999999999">
      <c r="A1" s="529" t="s">
        <v>1838</v>
      </c>
      <c r="B1" s="529"/>
      <c r="C1" s="529"/>
      <c r="D1" s="529"/>
      <c r="E1" s="529"/>
      <c r="F1" s="529"/>
      <c r="G1" s="529"/>
      <c r="H1" s="529"/>
      <c r="I1" s="529"/>
      <c r="J1" s="529"/>
      <c r="K1" s="266"/>
    </row>
    <row r="2" spans="1:49">
      <c r="A2" s="268"/>
      <c r="B2" s="269"/>
      <c r="C2" s="268"/>
      <c r="D2" s="268"/>
      <c r="E2" s="268"/>
      <c r="F2" s="268"/>
      <c r="G2" s="268"/>
      <c r="H2" s="268"/>
      <c r="I2" s="268"/>
      <c r="J2" s="268"/>
      <c r="K2" s="266"/>
    </row>
    <row r="3" spans="1:49">
      <c r="A3" s="268"/>
      <c r="B3" s="269"/>
      <c r="C3" s="268"/>
      <c r="D3" s="268"/>
      <c r="E3" s="268"/>
      <c r="F3" s="268"/>
      <c r="G3" s="268"/>
      <c r="H3" s="268"/>
      <c r="I3" s="268"/>
      <c r="J3" s="268"/>
      <c r="K3" s="266"/>
    </row>
    <row r="4" spans="1:49">
      <c r="A4" s="276" t="s">
        <v>908</v>
      </c>
      <c r="B4" s="276"/>
      <c r="C4" s="268"/>
      <c r="D4" s="268"/>
      <c r="E4" s="268"/>
      <c r="F4" s="268"/>
      <c r="G4" s="268"/>
      <c r="H4" s="268"/>
      <c r="I4" s="268"/>
      <c r="J4" s="268"/>
      <c r="K4" s="268"/>
    </row>
    <row r="5" spans="1:49">
      <c r="A5" s="276"/>
      <c r="B5" s="276"/>
      <c r="C5" s="268"/>
      <c r="D5" s="268"/>
      <c r="E5" s="268"/>
      <c r="F5" s="268"/>
      <c r="G5" s="268"/>
      <c r="H5" s="268"/>
      <c r="I5" s="268"/>
      <c r="J5" s="268"/>
      <c r="K5" s="268"/>
    </row>
    <row r="6" spans="1:49" ht="62.55" customHeight="1">
      <c r="A6" s="10" t="s">
        <v>1</v>
      </c>
      <c r="B6" s="528" t="s">
        <v>1698</v>
      </c>
      <c r="C6" s="528"/>
      <c r="D6" s="492" t="s">
        <v>2127</v>
      </c>
      <c r="E6" s="492" t="s">
        <v>2126</v>
      </c>
      <c r="F6" s="10" t="s">
        <v>4</v>
      </c>
      <c r="G6" s="10" t="s">
        <v>5</v>
      </c>
      <c r="H6" s="10" t="s">
        <v>3</v>
      </c>
      <c r="I6" s="10" t="s">
        <v>6</v>
      </c>
      <c r="J6" s="10" t="s">
        <v>28</v>
      </c>
      <c r="K6" s="10" t="s">
        <v>968</v>
      </c>
    </row>
    <row r="7" spans="1:49" s="270" customFormat="1" ht="20.399999999999999">
      <c r="A7" s="10" t="s">
        <v>42</v>
      </c>
      <c r="B7" s="450" t="s">
        <v>55</v>
      </c>
      <c r="C7" s="451"/>
      <c r="D7" s="451"/>
      <c r="E7" s="451"/>
      <c r="F7" s="18"/>
      <c r="G7" s="451"/>
      <c r="H7" s="451"/>
      <c r="I7" s="451"/>
      <c r="J7" s="10"/>
      <c r="K7" s="451"/>
    </row>
    <row r="8" spans="1:49" s="271" customFormat="1">
      <c r="A8" s="88">
        <v>1</v>
      </c>
      <c r="B8" s="526" t="s">
        <v>1028</v>
      </c>
      <c r="C8" s="526"/>
      <c r="D8" s="526"/>
      <c r="E8" s="526"/>
      <c r="F8" s="526"/>
      <c r="G8" s="526"/>
      <c r="H8" s="526"/>
      <c r="I8" s="452"/>
      <c r="J8" s="453"/>
      <c r="K8" s="452"/>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row>
    <row r="9" spans="1:49" outlineLevel="1">
      <c r="A9" s="88" t="s">
        <v>236</v>
      </c>
      <c r="B9" s="196" t="s">
        <v>1029</v>
      </c>
      <c r="C9" s="483"/>
      <c r="D9" s="483"/>
      <c r="E9" s="483"/>
      <c r="F9" s="88">
        <f>SUBTOTAL(9,F10:F18)</f>
        <v>11</v>
      </c>
      <c r="G9" s="225"/>
      <c r="H9" s="225"/>
      <c r="I9" s="225"/>
      <c r="J9" s="98"/>
      <c r="K9" s="484"/>
    </row>
    <row r="10" spans="1:49" s="262" customFormat="1" ht="62.4" outlineLevel="1">
      <c r="A10" s="67" t="s">
        <v>750</v>
      </c>
      <c r="B10" s="457"/>
      <c r="C10" s="45" t="s">
        <v>1181</v>
      </c>
      <c r="D10" s="45" t="s">
        <v>2131</v>
      </c>
      <c r="E10" s="45"/>
      <c r="F10" s="67">
        <v>3</v>
      </c>
      <c r="G10" s="47"/>
      <c r="H10" s="458" t="s">
        <v>1666</v>
      </c>
      <c r="I10" s="47" t="s">
        <v>1083</v>
      </c>
      <c r="J10" s="67" t="s">
        <v>955</v>
      </c>
      <c r="K10" s="67" t="s">
        <v>957</v>
      </c>
    </row>
    <row r="11" spans="1:49" s="262" customFormat="1" ht="46.8" outlineLevel="1">
      <c r="A11" s="67"/>
      <c r="B11" s="457"/>
      <c r="C11" s="45" t="s">
        <v>2435</v>
      </c>
      <c r="D11" s="45"/>
      <c r="E11" s="45"/>
      <c r="F11" s="67"/>
      <c r="G11" s="47"/>
      <c r="H11" s="458"/>
      <c r="I11" s="47"/>
      <c r="J11" s="67"/>
      <c r="K11" s="67"/>
    </row>
    <row r="12" spans="1:49" s="278" customFormat="1" ht="93.6" outlineLevel="1">
      <c r="A12" s="67" t="s">
        <v>751</v>
      </c>
      <c r="B12" s="200"/>
      <c r="C12" s="45" t="s">
        <v>1149</v>
      </c>
      <c r="D12" s="119" t="s">
        <v>2551</v>
      </c>
      <c r="E12" s="119"/>
      <c r="F12" s="67">
        <v>2</v>
      </c>
      <c r="G12" s="458" t="s">
        <v>1150</v>
      </c>
      <c r="H12" s="45" t="s">
        <v>1012</v>
      </c>
      <c r="I12" s="67"/>
      <c r="J12" s="67" t="s">
        <v>955</v>
      </c>
      <c r="K12" s="67" t="s">
        <v>957</v>
      </c>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row>
    <row r="13" spans="1:49" s="278" customFormat="1" ht="52.5" customHeight="1" outlineLevel="1">
      <c r="A13" s="67"/>
      <c r="B13" s="200"/>
      <c r="C13" s="119" t="s">
        <v>2436</v>
      </c>
      <c r="D13" s="119"/>
      <c r="E13" s="119"/>
      <c r="F13" s="67"/>
      <c r="G13" s="458"/>
      <c r="H13" s="45"/>
      <c r="I13" s="67"/>
      <c r="J13" s="67"/>
      <c r="K13" s="67"/>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row>
    <row r="14" spans="1:49" s="278" customFormat="1" ht="31.2" outlineLevel="1">
      <c r="A14" s="67"/>
      <c r="B14" s="200"/>
      <c r="C14" s="119" t="s">
        <v>2437</v>
      </c>
      <c r="D14" s="119"/>
      <c r="E14" s="119"/>
      <c r="F14" s="67"/>
      <c r="G14" s="458"/>
      <c r="H14" s="45"/>
      <c r="I14" s="67"/>
      <c r="J14" s="67"/>
      <c r="K14" s="67"/>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row>
    <row r="15" spans="1:49" s="278" customFormat="1" ht="78" outlineLevel="1">
      <c r="A15" s="67" t="s">
        <v>823</v>
      </c>
      <c r="B15" s="200"/>
      <c r="C15" s="119" t="s">
        <v>1151</v>
      </c>
      <c r="D15" s="119" t="s">
        <v>2551</v>
      </c>
      <c r="E15" s="119"/>
      <c r="F15" s="67">
        <v>2</v>
      </c>
      <c r="G15" s="458" t="s">
        <v>1152</v>
      </c>
      <c r="H15" s="45" t="s">
        <v>1012</v>
      </c>
      <c r="I15" s="67"/>
      <c r="J15" s="67" t="s">
        <v>955</v>
      </c>
      <c r="K15" s="67" t="s">
        <v>957</v>
      </c>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row>
    <row r="16" spans="1:49" s="278" customFormat="1" ht="31.2" outlineLevel="1">
      <c r="A16" s="67"/>
      <c r="B16" s="200"/>
      <c r="C16" s="119" t="s">
        <v>2438</v>
      </c>
      <c r="D16" s="119"/>
      <c r="E16" s="119"/>
      <c r="F16" s="67"/>
      <c r="G16" s="458"/>
      <c r="H16" s="45"/>
      <c r="I16" s="67"/>
      <c r="J16" s="67"/>
      <c r="K16" s="67"/>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row>
    <row r="17" spans="1:49" s="278" customFormat="1" outlineLevel="1">
      <c r="A17" s="67"/>
      <c r="B17" s="200"/>
      <c r="C17" s="119" t="s">
        <v>2439</v>
      </c>
      <c r="D17" s="119"/>
      <c r="E17" s="119"/>
      <c r="F17" s="67"/>
      <c r="G17" s="458"/>
      <c r="H17" s="45"/>
      <c r="I17" s="67"/>
      <c r="J17" s="67"/>
      <c r="K17" s="67"/>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row>
    <row r="18" spans="1:49" ht="187.2" outlineLevel="1">
      <c r="A18" s="67" t="s">
        <v>836</v>
      </c>
      <c r="B18" s="455"/>
      <c r="C18" s="45" t="s">
        <v>2539</v>
      </c>
      <c r="D18" s="45" t="s">
        <v>2540</v>
      </c>
      <c r="E18" s="45"/>
      <c r="F18" s="67">
        <v>4</v>
      </c>
      <c r="G18" s="116" t="s">
        <v>2119</v>
      </c>
      <c r="H18" s="45" t="s">
        <v>2121</v>
      </c>
      <c r="I18" s="47" t="s">
        <v>1655</v>
      </c>
      <c r="J18" s="67" t="s">
        <v>955</v>
      </c>
      <c r="K18" s="67" t="s">
        <v>957</v>
      </c>
    </row>
    <row r="19" spans="1:49" ht="31.2" outlineLevel="1">
      <c r="A19" s="45" t="s">
        <v>2143</v>
      </c>
      <c r="B19" s="45"/>
      <c r="C19" s="45" t="s">
        <v>2144</v>
      </c>
      <c r="D19" s="45"/>
      <c r="E19" s="45"/>
      <c r="F19" s="67"/>
      <c r="G19" s="116"/>
      <c r="H19" s="45"/>
      <c r="I19" s="47"/>
      <c r="J19" s="67"/>
      <c r="K19" s="67"/>
    </row>
    <row r="20" spans="1:49" ht="31.2" outlineLevel="1">
      <c r="A20" s="45" t="s">
        <v>2146</v>
      </c>
      <c r="B20" s="45"/>
      <c r="C20" s="45" t="s">
        <v>2144</v>
      </c>
      <c r="D20" s="45"/>
      <c r="E20" s="45"/>
      <c r="F20" s="67"/>
      <c r="G20" s="116"/>
      <c r="H20" s="45"/>
      <c r="I20" s="47"/>
      <c r="J20" s="67"/>
      <c r="K20" s="67"/>
    </row>
    <row r="21" spans="1:49" ht="62.4" outlineLevel="1">
      <c r="A21" s="45"/>
      <c r="B21" s="45"/>
      <c r="C21" s="45" t="s">
        <v>2440</v>
      </c>
      <c r="D21" s="45"/>
      <c r="E21" s="45"/>
      <c r="F21" s="67"/>
      <c r="G21" s="116"/>
      <c r="H21" s="45"/>
      <c r="I21" s="47"/>
      <c r="J21" s="67"/>
      <c r="K21" s="67"/>
    </row>
    <row r="22" spans="1:49" ht="31.2" outlineLevel="1">
      <c r="A22" s="45"/>
      <c r="B22" s="45"/>
      <c r="C22" s="45" t="s">
        <v>2441</v>
      </c>
      <c r="D22" s="45"/>
      <c r="E22" s="45"/>
      <c r="F22" s="67"/>
      <c r="G22" s="116"/>
      <c r="H22" s="45"/>
      <c r="I22" s="47"/>
      <c r="J22" s="67"/>
      <c r="K22" s="67"/>
    </row>
    <row r="23" spans="1:49" s="205" customFormat="1" ht="22.35" customHeight="1" outlineLevel="1">
      <c r="A23" s="88" t="s">
        <v>241</v>
      </c>
      <c r="B23" s="455" t="s">
        <v>1031</v>
      </c>
      <c r="C23" s="456"/>
      <c r="D23" s="456"/>
      <c r="E23" s="456"/>
      <c r="F23" s="88">
        <f>SUBTOTAL(9,F24:F30)</f>
        <v>9</v>
      </c>
      <c r="G23" s="49"/>
      <c r="H23" s="456"/>
      <c r="I23" s="49"/>
      <c r="J23" s="88"/>
      <c r="K23" s="38"/>
    </row>
    <row r="24" spans="1:49" s="262" customFormat="1" ht="140.4" outlineLevel="1">
      <c r="A24" s="67" t="s">
        <v>752</v>
      </c>
      <c r="B24" s="457"/>
      <c r="C24" s="407" t="s">
        <v>1097</v>
      </c>
      <c r="D24" s="45" t="s">
        <v>2131</v>
      </c>
      <c r="E24" s="45"/>
      <c r="F24" s="67">
        <v>3</v>
      </c>
      <c r="G24" s="47"/>
      <c r="H24" s="458" t="s">
        <v>1180</v>
      </c>
      <c r="I24" s="47" t="s">
        <v>731</v>
      </c>
      <c r="J24" s="67" t="s">
        <v>955</v>
      </c>
      <c r="K24" s="67" t="s">
        <v>956</v>
      </c>
    </row>
    <row r="25" spans="1:49" s="262" customFormat="1" ht="31.2" outlineLevel="1">
      <c r="A25" s="67"/>
      <c r="B25" s="457"/>
      <c r="C25" s="407" t="s">
        <v>2345</v>
      </c>
      <c r="D25" s="45"/>
      <c r="E25" s="45"/>
      <c r="F25" s="67"/>
      <c r="G25" s="47"/>
      <c r="H25" s="458"/>
      <c r="I25" s="47"/>
      <c r="J25" s="67"/>
      <c r="K25" s="67"/>
    </row>
    <row r="26" spans="1:49" s="262" customFormat="1" ht="31.2" outlineLevel="1">
      <c r="A26" s="67"/>
      <c r="B26" s="457"/>
      <c r="C26" s="407" t="s">
        <v>2346</v>
      </c>
      <c r="D26" s="45"/>
      <c r="E26" s="45"/>
      <c r="F26" s="67"/>
      <c r="G26" s="47"/>
      <c r="H26" s="458"/>
      <c r="I26" s="47"/>
      <c r="J26" s="67"/>
      <c r="K26" s="67"/>
    </row>
    <row r="27" spans="1:49" s="262" customFormat="1" ht="156" outlineLevel="1">
      <c r="A27" s="67" t="s">
        <v>753</v>
      </c>
      <c r="B27" s="457"/>
      <c r="C27" s="407" t="s">
        <v>1937</v>
      </c>
      <c r="D27" s="45" t="s">
        <v>2131</v>
      </c>
      <c r="E27" s="45"/>
      <c r="F27" s="67">
        <v>3</v>
      </c>
      <c r="G27" s="458" t="s">
        <v>1106</v>
      </c>
      <c r="H27" s="45" t="s">
        <v>1012</v>
      </c>
      <c r="I27" s="47" t="s">
        <v>1107</v>
      </c>
      <c r="J27" s="67" t="s">
        <v>955</v>
      </c>
      <c r="K27" s="67" t="s">
        <v>957</v>
      </c>
    </row>
    <row r="28" spans="1:49" s="262" customFormat="1" ht="78" outlineLevel="1">
      <c r="A28" s="67"/>
      <c r="B28" s="457"/>
      <c r="C28" s="407" t="s">
        <v>2442</v>
      </c>
      <c r="D28" s="45"/>
      <c r="E28" s="45"/>
      <c r="F28" s="67"/>
      <c r="G28" s="458"/>
      <c r="H28" s="45"/>
      <c r="I28" s="47"/>
      <c r="J28" s="67"/>
      <c r="K28" s="67"/>
    </row>
    <row r="29" spans="1:49" s="262" customFormat="1" ht="46.8" outlineLevel="1">
      <c r="A29" s="67"/>
      <c r="B29" s="457"/>
      <c r="C29" s="407" t="s">
        <v>2443</v>
      </c>
      <c r="D29" s="45"/>
      <c r="E29" s="45"/>
      <c r="F29" s="67"/>
      <c r="G29" s="458"/>
      <c r="H29" s="45"/>
      <c r="I29" s="47"/>
      <c r="J29" s="67"/>
      <c r="K29" s="67"/>
    </row>
    <row r="30" spans="1:49" ht="140.4" outlineLevel="1">
      <c r="A30" s="67" t="s">
        <v>754</v>
      </c>
      <c r="B30" s="461"/>
      <c r="C30" s="411" t="s">
        <v>1098</v>
      </c>
      <c r="D30" s="459" t="s">
        <v>2541</v>
      </c>
      <c r="E30" s="459"/>
      <c r="F30" s="98">
        <v>3</v>
      </c>
      <c r="G30" s="225"/>
      <c r="H30" s="460" t="s">
        <v>1099</v>
      </c>
      <c r="I30" s="47" t="s">
        <v>1090</v>
      </c>
      <c r="J30" s="67" t="s">
        <v>955</v>
      </c>
      <c r="K30" s="67" t="s">
        <v>956</v>
      </c>
    </row>
    <row r="31" spans="1:49" ht="55.5" customHeight="1" outlineLevel="1">
      <c r="A31" s="67"/>
      <c r="B31" s="461"/>
      <c r="C31" s="411" t="s">
        <v>2444</v>
      </c>
      <c r="D31" s="459"/>
      <c r="E31" s="459"/>
      <c r="F31" s="98"/>
      <c r="G31" s="225"/>
      <c r="H31" s="460"/>
      <c r="I31" s="47"/>
      <c r="J31" s="67"/>
      <c r="K31" s="67"/>
    </row>
    <row r="32" spans="1:49" ht="46.8" outlineLevel="1">
      <c r="A32" s="67"/>
      <c r="B32" s="461"/>
      <c r="C32" s="411" t="s">
        <v>2445</v>
      </c>
      <c r="D32" s="459"/>
      <c r="E32" s="459"/>
      <c r="F32" s="98"/>
      <c r="G32" s="225"/>
      <c r="H32" s="460"/>
      <c r="I32" s="47"/>
      <c r="J32" s="67"/>
      <c r="K32" s="67"/>
    </row>
    <row r="33" spans="1:49" s="205" customFormat="1" outlineLevel="1">
      <c r="A33" s="88">
        <v>1.3</v>
      </c>
      <c r="B33" s="526" t="s">
        <v>1032</v>
      </c>
      <c r="C33" s="526"/>
      <c r="D33" s="526"/>
      <c r="E33" s="526"/>
      <c r="F33" s="526"/>
      <c r="G33" s="526"/>
      <c r="H33" s="526"/>
      <c r="I33" s="49"/>
      <c r="J33" s="88"/>
      <c r="K33" s="38"/>
    </row>
    <row r="34" spans="1:49" ht="124.8" outlineLevel="1">
      <c r="A34" s="98" t="s">
        <v>729</v>
      </c>
      <c r="B34" s="461"/>
      <c r="C34" s="459" t="s">
        <v>1101</v>
      </c>
      <c r="D34" s="459" t="s">
        <v>2131</v>
      </c>
      <c r="E34" s="459"/>
      <c r="F34" s="98">
        <v>3</v>
      </c>
      <c r="G34" s="225"/>
      <c r="H34" s="460" t="s">
        <v>1102</v>
      </c>
      <c r="I34" s="47" t="s">
        <v>1092</v>
      </c>
      <c r="J34" s="67" t="s">
        <v>955</v>
      </c>
      <c r="K34" s="67" t="s">
        <v>956</v>
      </c>
    </row>
    <row r="35" spans="1:49" ht="31.2" outlineLevel="1">
      <c r="A35" s="98"/>
      <c r="B35" s="461"/>
      <c r="C35" s="459" t="s">
        <v>2446</v>
      </c>
      <c r="D35" s="459"/>
      <c r="E35" s="459"/>
      <c r="F35" s="98"/>
      <c r="G35" s="225"/>
      <c r="H35" s="460"/>
      <c r="I35" s="47"/>
      <c r="J35" s="67"/>
      <c r="K35" s="67"/>
    </row>
    <row r="36" spans="1:49" ht="46.8" outlineLevel="1">
      <c r="A36" s="98"/>
      <c r="B36" s="461"/>
      <c r="C36" s="459" t="s">
        <v>2447</v>
      </c>
      <c r="D36" s="459"/>
      <c r="E36" s="459"/>
      <c r="F36" s="98"/>
      <c r="G36" s="225"/>
      <c r="H36" s="460"/>
      <c r="I36" s="47"/>
      <c r="J36" s="67"/>
      <c r="K36" s="67"/>
    </row>
    <row r="37" spans="1:49" ht="124.8" outlineLevel="1">
      <c r="A37" s="98" t="s">
        <v>730</v>
      </c>
      <c r="B37" s="461"/>
      <c r="C37" s="459" t="s">
        <v>1111</v>
      </c>
      <c r="D37" s="459" t="s">
        <v>2131</v>
      </c>
      <c r="E37" s="459"/>
      <c r="F37" s="98">
        <v>3</v>
      </c>
      <c r="G37" s="225"/>
      <c r="H37" s="460" t="s">
        <v>1110</v>
      </c>
      <c r="I37" s="47" t="s">
        <v>1086</v>
      </c>
      <c r="J37" s="67" t="s">
        <v>955</v>
      </c>
      <c r="K37" s="67" t="s">
        <v>956</v>
      </c>
    </row>
    <row r="38" spans="1:49" ht="31.2" outlineLevel="1">
      <c r="A38" s="98"/>
      <c r="B38" s="461"/>
      <c r="C38" s="459" t="s">
        <v>2448</v>
      </c>
      <c r="D38" s="459"/>
      <c r="E38" s="459"/>
      <c r="F38" s="98"/>
      <c r="G38" s="225"/>
      <c r="H38" s="460"/>
      <c r="I38" s="47"/>
      <c r="J38" s="67"/>
      <c r="K38" s="67"/>
    </row>
    <row r="39" spans="1:49" ht="46.8" outlineLevel="1">
      <c r="A39" s="98"/>
      <c r="B39" s="461"/>
      <c r="C39" s="459" t="s">
        <v>2447</v>
      </c>
      <c r="D39" s="459"/>
      <c r="E39" s="459"/>
      <c r="F39" s="98"/>
      <c r="G39" s="225"/>
      <c r="H39" s="460"/>
      <c r="I39" s="47"/>
      <c r="J39" s="67"/>
      <c r="K39" s="67"/>
    </row>
    <row r="40" spans="1:49" s="485" customFormat="1" outlineLevel="2">
      <c r="A40" s="88" t="s">
        <v>250</v>
      </c>
      <c r="B40" s="455" t="s">
        <v>1157</v>
      </c>
      <c r="C40" s="466"/>
      <c r="D40" s="466"/>
      <c r="E40" s="466"/>
      <c r="F40" s="88">
        <f>SUBTOTAL(9,F41:F42)</f>
        <v>4</v>
      </c>
      <c r="G40" s="467"/>
      <c r="H40" s="460"/>
      <c r="I40" s="451"/>
      <c r="J40" s="10"/>
      <c r="K40" s="98"/>
    </row>
    <row r="41" spans="1:49" s="485" customFormat="1" ht="93.6" outlineLevel="2">
      <c r="A41" s="67" t="s">
        <v>733</v>
      </c>
      <c r="B41" s="455"/>
      <c r="C41" s="45" t="s">
        <v>1158</v>
      </c>
      <c r="D41" s="45" t="s">
        <v>2136</v>
      </c>
      <c r="E41" s="45"/>
      <c r="F41" s="67">
        <v>2</v>
      </c>
      <c r="G41" s="460" t="s">
        <v>1793</v>
      </c>
      <c r="H41" s="45" t="s">
        <v>1012</v>
      </c>
      <c r="I41" s="451"/>
      <c r="J41" s="67" t="s">
        <v>1130</v>
      </c>
      <c r="K41" s="67" t="s">
        <v>957</v>
      </c>
    </row>
    <row r="42" spans="1:49" s="485" customFormat="1" ht="109.2" outlineLevel="2">
      <c r="A42" s="67" t="s">
        <v>1159</v>
      </c>
      <c r="B42" s="455"/>
      <c r="C42" s="45" t="s">
        <v>1938</v>
      </c>
      <c r="D42" s="45" t="s">
        <v>2136</v>
      </c>
      <c r="E42" s="45"/>
      <c r="F42" s="67">
        <v>2</v>
      </c>
      <c r="G42" s="460" t="s">
        <v>1794</v>
      </c>
      <c r="H42" s="45" t="s">
        <v>1012</v>
      </c>
      <c r="I42" s="451"/>
      <c r="J42" s="67" t="s">
        <v>1130</v>
      </c>
      <c r="K42" s="67" t="s">
        <v>957</v>
      </c>
    </row>
    <row r="43" spans="1:49" s="271" customFormat="1">
      <c r="A43" s="88">
        <v>2</v>
      </c>
      <c r="B43" s="196" t="s">
        <v>1033</v>
      </c>
      <c r="C43" s="451"/>
      <c r="D43" s="451"/>
      <c r="E43" s="451"/>
      <c r="F43" s="486">
        <f>SUBTOTAL(9,F44:F63)</f>
        <v>30</v>
      </c>
      <c r="G43" s="452"/>
      <c r="H43" s="47"/>
      <c r="I43" s="452"/>
      <c r="J43" s="453"/>
      <c r="K43" s="452"/>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row>
    <row r="44" spans="1:49" s="205" customFormat="1" outlineLevel="1">
      <c r="A44" s="88" t="s">
        <v>286</v>
      </c>
      <c r="B44" s="526" t="s">
        <v>1034</v>
      </c>
      <c r="C44" s="526"/>
      <c r="D44" s="526"/>
      <c r="E44" s="526"/>
      <c r="F44" s="526"/>
      <c r="G44" s="526"/>
      <c r="H44" s="526"/>
      <c r="I44" s="49"/>
      <c r="J44" s="49"/>
      <c r="K44" s="38"/>
    </row>
    <row r="45" spans="1:49" s="205" customFormat="1" ht="156" outlineLevel="1">
      <c r="A45" s="67" t="s">
        <v>756</v>
      </c>
      <c r="B45" s="455"/>
      <c r="C45" s="45" t="s">
        <v>1138</v>
      </c>
      <c r="D45" s="45" t="s">
        <v>2550</v>
      </c>
      <c r="E45" s="45"/>
      <c r="F45" s="67">
        <v>3</v>
      </c>
      <c r="G45" s="49"/>
      <c r="H45" s="460" t="s">
        <v>2014</v>
      </c>
      <c r="I45" s="47" t="s">
        <v>1043</v>
      </c>
      <c r="J45" s="67" t="s">
        <v>955</v>
      </c>
      <c r="K45" s="67" t="s">
        <v>956</v>
      </c>
    </row>
    <row r="46" spans="1:49" s="205" customFormat="1" ht="46.8" outlineLevel="1">
      <c r="A46" s="67"/>
      <c r="B46" s="455"/>
      <c r="C46" s="45" t="s">
        <v>2449</v>
      </c>
      <c r="D46" s="45"/>
      <c r="E46" s="45"/>
      <c r="F46" s="67"/>
      <c r="G46" s="49"/>
      <c r="H46" s="460"/>
      <c r="I46" s="47"/>
      <c r="J46" s="67"/>
      <c r="K46" s="67"/>
    </row>
    <row r="47" spans="1:49" s="205" customFormat="1" ht="46.8" outlineLevel="1">
      <c r="A47" s="67"/>
      <c r="B47" s="455"/>
      <c r="C47" s="45" t="s">
        <v>2450</v>
      </c>
      <c r="D47" s="45"/>
      <c r="E47" s="45"/>
      <c r="F47" s="67"/>
      <c r="G47" s="49"/>
      <c r="H47" s="460"/>
      <c r="I47" s="47"/>
      <c r="J47" s="67"/>
      <c r="K47" s="67"/>
    </row>
    <row r="48" spans="1:49" s="205" customFormat="1" ht="78" outlineLevel="1">
      <c r="A48" s="67" t="s">
        <v>757</v>
      </c>
      <c r="B48" s="493"/>
      <c r="C48" s="45" t="s">
        <v>1137</v>
      </c>
      <c r="D48" s="45" t="s">
        <v>2550</v>
      </c>
      <c r="E48" s="45"/>
      <c r="F48" s="67">
        <v>3</v>
      </c>
      <c r="G48" s="49"/>
      <c r="H48" s="458" t="s">
        <v>1126</v>
      </c>
      <c r="I48" s="47" t="s">
        <v>1044</v>
      </c>
      <c r="J48" s="67" t="s">
        <v>955</v>
      </c>
      <c r="K48" s="67" t="s">
        <v>966</v>
      </c>
    </row>
    <row r="49" spans="1:49" s="277" customFormat="1" ht="47.25" customHeight="1" outlineLevel="1">
      <c r="A49" s="67" t="s">
        <v>781</v>
      </c>
      <c r="B49" s="196"/>
      <c r="C49" s="47" t="s">
        <v>972</v>
      </c>
      <c r="D49" s="45" t="s">
        <v>2542</v>
      </c>
      <c r="E49" s="47"/>
      <c r="F49" s="67">
        <v>3</v>
      </c>
      <c r="G49" s="452"/>
      <c r="H49" s="116" t="s">
        <v>990</v>
      </c>
      <c r="I49" s="47" t="s">
        <v>1046</v>
      </c>
      <c r="J49" s="67" t="s">
        <v>955</v>
      </c>
      <c r="K49" s="67" t="s">
        <v>966</v>
      </c>
    </row>
    <row r="50" spans="1:49" s="205" customFormat="1" ht="78" outlineLevel="1">
      <c r="A50" s="67" t="s">
        <v>782</v>
      </c>
      <c r="B50" s="493"/>
      <c r="C50" s="45" t="s">
        <v>973</v>
      </c>
      <c r="D50" s="45" t="s">
        <v>2550</v>
      </c>
      <c r="E50" s="45"/>
      <c r="F50" s="67">
        <v>3</v>
      </c>
      <c r="G50" s="49"/>
      <c r="H50" s="458" t="s">
        <v>996</v>
      </c>
      <c r="I50" s="47" t="s">
        <v>1045</v>
      </c>
      <c r="J50" s="67" t="s">
        <v>955</v>
      </c>
      <c r="K50" s="67" t="s">
        <v>966</v>
      </c>
    </row>
    <row r="51" spans="1:49" s="205" customFormat="1" outlineLevel="1">
      <c r="A51" s="88" t="s">
        <v>287</v>
      </c>
      <c r="B51" s="455" t="s">
        <v>974</v>
      </c>
      <c r="C51" s="45"/>
      <c r="D51" s="45"/>
      <c r="E51" s="45"/>
      <c r="F51" s="88">
        <f>SUBTOTAL(9,F52:F56)</f>
        <v>9</v>
      </c>
      <c r="G51" s="49"/>
      <c r="H51" s="463"/>
      <c r="I51" s="49"/>
      <c r="J51" s="49"/>
      <c r="K51" s="38"/>
    </row>
    <row r="52" spans="1:49" s="205" customFormat="1" ht="93.6" outlineLevel="1">
      <c r="A52" s="67" t="s">
        <v>758</v>
      </c>
      <c r="B52" s="462"/>
      <c r="C52" s="45" t="s">
        <v>1140</v>
      </c>
      <c r="D52" s="45" t="s">
        <v>2516</v>
      </c>
      <c r="E52" s="45"/>
      <c r="F52" s="67">
        <v>3</v>
      </c>
      <c r="G52" s="47" t="s">
        <v>1795</v>
      </c>
      <c r="H52" s="45" t="s">
        <v>958</v>
      </c>
      <c r="I52" s="47" t="s">
        <v>1047</v>
      </c>
      <c r="J52" s="67" t="s">
        <v>955</v>
      </c>
      <c r="K52" s="67" t="s">
        <v>957</v>
      </c>
    </row>
    <row r="53" spans="1:49" s="205" customFormat="1" ht="46.8" outlineLevel="1">
      <c r="A53" s="67"/>
      <c r="B53" s="462"/>
      <c r="C53" s="45" t="s">
        <v>2451</v>
      </c>
      <c r="D53" s="45"/>
      <c r="E53" s="45"/>
      <c r="F53" s="67"/>
      <c r="G53" s="47"/>
      <c r="H53" s="45"/>
      <c r="I53" s="47"/>
      <c r="J53" s="67"/>
      <c r="K53" s="67"/>
    </row>
    <row r="54" spans="1:49" s="205" customFormat="1" ht="31.2" outlineLevel="1">
      <c r="A54" s="67"/>
      <c r="B54" s="462"/>
      <c r="C54" s="45" t="s">
        <v>2452</v>
      </c>
      <c r="D54" s="45"/>
      <c r="E54" s="45"/>
      <c r="F54" s="67"/>
      <c r="G54" s="47"/>
      <c r="H54" s="45"/>
      <c r="I54" s="47"/>
      <c r="J54" s="67"/>
      <c r="K54" s="67"/>
    </row>
    <row r="55" spans="1:49" ht="63" customHeight="1" outlineLevel="1">
      <c r="A55" s="67" t="s">
        <v>780</v>
      </c>
      <c r="B55" s="455"/>
      <c r="C55" s="45" t="s">
        <v>977</v>
      </c>
      <c r="D55" s="45" t="s">
        <v>2131</v>
      </c>
      <c r="E55" s="45"/>
      <c r="F55" s="67">
        <v>3</v>
      </c>
      <c r="G55" s="47"/>
      <c r="H55" s="458" t="s">
        <v>991</v>
      </c>
      <c r="I55" s="225" t="s">
        <v>441</v>
      </c>
      <c r="J55" s="67" t="s">
        <v>955</v>
      </c>
      <c r="K55" s="67" t="s">
        <v>957</v>
      </c>
    </row>
    <row r="56" spans="1:49" s="205" customFormat="1" ht="62.4" outlineLevel="1">
      <c r="A56" s="67" t="s">
        <v>896</v>
      </c>
      <c r="B56" s="462"/>
      <c r="C56" s="45" t="s">
        <v>1664</v>
      </c>
      <c r="D56" s="45" t="s">
        <v>2131</v>
      </c>
      <c r="E56" s="45"/>
      <c r="F56" s="67">
        <v>3</v>
      </c>
      <c r="G56" s="47" t="s">
        <v>1796</v>
      </c>
      <c r="H56" s="483" t="s">
        <v>958</v>
      </c>
      <c r="I56" s="47" t="s">
        <v>1061</v>
      </c>
      <c r="J56" s="67" t="s">
        <v>955</v>
      </c>
      <c r="K56" s="67" t="s">
        <v>957</v>
      </c>
    </row>
    <row r="57" spans="1:49" s="205" customFormat="1" outlineLevel="1">
      <c r="A57" s="67"/>
      <c r="B57" s="462"/>
      <c r="C57" s="45" t="s">
        <v>2453</v>
      </c>
      <c r="D57" s="45"/>
      <c r="E57" s="45"/>
      <c r="F57" s="67"/>
      <c r="G57" s="47"/>
      <c r="H57" s="483"/>
      <c r="I57" s="47"/>
      <c r="J57" s="67"/>
      <c r="K57" s="67"/>
    </row>
    <row r="58" spans="1:49" s="272" customFormat="1" ht="16.2" outlineLevel="1">
      <c r="A58" s="88" t="s">
        <v>809</v>
      </c>
      <c r="B58" s="455" t="s">
        <v>1939</v>
      </c>
      <c r="C58" s="48"/>
      <c r="D58" s="48"/>
      <c r="E58" s="48"/>
      <c r="F58" s="88">
        <f>SUBTOTAL(9,F59)</f>
        <v>3</v>
      </c>
      <c r="G58" s="49"/>
      <c r="H58" s="465"/>
      <c r="I58" s="49"/>
      <c r="J58" s="49"/>
      <c r="K58" s="38"/>
    </row>
    <row r="59" spans="1:49" s="273" customFormat="1" ht="78" outlineLevel="1">
      <c r="A59" s="67"/>
      <c r="B59" s="457"/>
      <c r="C59" s="407" t="s">
        <v>975</v>
      </c>
      <c r="D59" s="45" t="s">
        <v>2543</v>
      </c>
      <c r="E59" s="45"/>
      <c r="F59" s="67">
        <v>3</v>
      </c>
      <c r="G59" s="116" t="s">
        <v>2112</v>
      </c>
      <c r="H59" s="458" t="s">
        <v>1141</v>
      </c>
      <c r="I59" s="47" t="s">
        <v>1049</v>
      </c>
      <c r="J59" s="67" t="s">
        <v>955</v>
      </c>
      <c r="K59" s="67" t="s">
        <v>957</v>
      </c>
    </row>
    <row r="60" spans="1:49" s="273" customFormat="1" outlineLevel="1">
      <c r="A60" s="67"/>
      <c r="B60" s="457"/>
      <c r="C60" s="407" t="s">
        <v>2454</v>
      </c>
      <c r="D60" s="45"/>
      <c r="E60" s="45"/>
      <c r="F60" s="67"/>
      <c r="G60" s="116"/>
      <c r="H60" s="458"/>
      <c r="I60" s="47"/>
      <c r="J60" s="67"/>
      <c r="K60" s="67"/>
    </row>
    <row r="61" spans="1:49" s="485" customFormat="1" outlineLevel="2">
      <c r="A61" s="88" t="s">
        <v>830</v>
      </c>
      <c r="B61" s="455" t="s">
        <v>1142</v>
      </c>
      <c r="C61" s="466"/>
      <c r="D61" s="466"/>
      <c r="E61" s="466"/>
      <c r="F61" s="88">
        <f>SUBTOTAL(9,F62:F63)</f>
        <v>6</v>
      </c>
      <c r="G61" s="467"/>
      <c r="H61" s="460"/>
      <c r="I61" s="451"/>
      <c r="J61" s="10"/>
      <c r="K61" s="98"/>
    </row>
    <row r="62" spans="1:49" s="485" customFormat="1" ht="93.6" outlineLevel="2">
      <c r="A62" s="67" t="s">
        <v>762</v>
      </c>
      <c r="B62" s="455"/>
      <c r="C62" s="45" t="s">
        <v>1144</v>
      </c>
      <c r="D62" s="45" t="s">
        <v>2136</v>
      </c>
      <c r="E62" s="45"/>
      <c r="F62" s="67">
        <v>3</v>
      </c>
      <c r="G62" s="460" t="s">
        <v>1129</v>
      </c>
      <c r="H62" s="460" t="s">
        <v>1143</v>
      </c>
      <c r="I62" s="451"/>
      <c r="J62" s="67" t="s">
        <v>1130</v>
      </c>
      <c r="K62" s="67" t="s">
        <v>957</v>
      </c>
    </row>
    <row r="63" spans="1:49" s="485" customFormat="1" ht="93.6" outlineLevel="2">
      <c r="A63" s="67" t="s">
        <v>763</v>
      </c>
      <c r="B63" s="455"/>
      <c r="C63" s="45" t="s">
        <v>1145</v>
      </c>
      <c r="D63" s="45" t="s">
        <v>2136</v>
      </c>
      <c r="E63" s="45"/>
      <c r="F63" s="67">
        <v>3</v>
      </c>
      <c r="G63" s="460" t="s">
        <v>1129</v>
      </c>
      <c r="H63" s="460" t="s">
        <v>1143</v>
      </c>
      <c r="I63" s="451"/>
      <c r="J63" s="67" t="s">
        <v>1130</v>
      </c>
      <c r="K63" s="67" t="s">
        <v>957</v>
      </c>
    </row>
    <row r="64" spans="1:49" s="271" customFormat="1">
      <c r="A64" s="10">
        <v>3</v>
      </c>
      <c r="B64" s="487" t="s">
        <v>724</v>
      </c>
      <c r="C64" s="48"/>
      <c r="D64" s="48"/>
      <c r="E64" s="48"/>
      <c r="F64" s="486">
        <f>SUBTOTAL(9,F65:F99)</f>
        <v>30</v>
      </c>
      <c r="G64" s="452"/>
      <c r="H64" s="10"/>
      <c r="I64" s="452"/>
      <c r="J64" s="453"/>
      <c r="K64" s="452"/>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row>
    <row r="65" spans="1:11" s="277" customFormat="1" outlineLevel="1">
      <c r="A65" s="88" t="s">
        <v>354</v>
      </c>
      <c r="B65" s="196" t="s">
        <v>837</v>
      </c>
      <c r="C65" s="47"/>
      <c r="D65" s="47"/>
      <c r="E65" s="47"/>
      <c r="F65" s="486">
        <f>SUBTOTAL(9,F66:F85)</f>
        <v>20</v>
      </c>
      <c r="G65" s="47"/>
      <c r="H65" s="45"/>
      <c r="I65" s="452"/>
      <c r="J65" s="452"/>
      <c r="K65" s="452"/>
    </row>
    <row r="66" spans="1:11" s="279" customFormat="1" ht="46.8" outlineLevel="1">
      <c r="A66" s="98" t="s">
        <v>444</v>
      </c>
      <c r="B66" s="488"/>
      <c r="C66" s="45" t="s">
        <v>1834</v>
      </c>
      <c r="D66" s="420" t="s">
        <v>2513</v>
      </c>
      <c r="E66" s="45"/>
      <c r="F66" s="200">
        <v>2</v>
      </c>
      <c r="G66" s="47" t="s">
        <v>1153</v>
      </c>
      <c r="H66" s="45" t="s">
        <v>960</v>
      </c>
      <c r="I66" s="452"/>
      <c r="J66" s="489" t="s">
        <v>2025</v>
      </c>
      <c r="K66" s="200" t="s">
        <v>957</v>
      </c>
    </row>
    <row r="67" spans="1:11" s="279" customFormat="1" ht="31.2" outlineLevel="1">
      <c r="A67" s="98"/>
      <c r="B67" s="488"/>
      <c r="C67" s="45" t="s">
        <v>2455</v>
      </c>
      <c r="D67" s="45"/>
      <c r="E67" s="45"/>
      <c r="F67" s="200"/>
      <c r="G67" s="47"/>
      <c r="H67" s="45"/>
      <c r="I67" s="452"/>
      <c r="J67" s="489"/>
      <c r="K67" s="200"/>
    </row>
    <row r="68" spans="1:11" s="277" customFormat="1" ht="46.8" outlineLevel="1">
      <c r="A68" s="98" t="s">
        <v>491</v>
      </c>
      <c r="B68" s="487"/>
      <c r="C68" s="45" t="s">
        <v>1940</v>
      </c>
      <c r="D68" s="420" t="s">
        <v>2513</v>
      </c>
      <c r="E68" s="45"/>
      <c r="F68" s="200">
        <v>2</v>
      </c>
      <c r="G68" s="47" t="s">
        <v>1154</v>
      </c>
      <c r="H68" s="45" t="s">
        <v>960</v>
      </c>
      <c r="I68" s="452"/>
      <c r="J68" s="489" t="s">
        <v>2025</v>
      </c>
      <c r="K68" s="200" t="s">
        <v>957</v>
      </c>
    </row>
    <row r="69" spans="1:11" s="277" customFormat="1" outlineLevel="1">
      <c r="A69" s="98"/>
      <c r="B69" s="487"/>
      <c r="C69" s="45" t="s">
        <v>2456</v>
      </c>
      <c r="D69" s="45"/>
      <c r="E69" s="45"/>
      <c r="F69" s="200"/>
      <c r="G69" s="47"/>
      <c r="H69" s="45"/>
      <c r="I69" s="452"/>
      <c r="J69" s="489"/>
      <c r="K69" s="200"/>
    </row>
    <row r="70" spans="1:11" s="279" customFormat="1" ht="46.8" outlineLevel="1">
      <c r="A70" s="98" t="s">
        <v>492</v>
      </c>
      <c r="B70" s="487"/>
      <c r="C70" s="45" t="s">
        <v>1941</v>
      </c>
      <c r="D70" s="420" t="s">
        <v>2513</v>
      </c>
      <c r="E70" s="45"/>
      <c r="F70" s="200">
        <v>2</v>
      </c>
      <c r="G70" s="47" t="s">
        <v>1155</v>
      </c>
      <c r="H70" s="45" t="s">
        <v>960</v>
      </c>
      <c r="I70" s="452"/>
      <c r="J70" s="489" t="s">
        <v>2025</v>
      </c>
      <c r="K70" s="200" t="s">
        <v>957</v>
      </c>
    </row>
    <row r="71" spans="1:11" s="279" customFormat="1" outlineLevel="1">
      <c r="A71" s="98"/>
      <c r="B71" s="487"/>
      <c r="C71" s="45" t="s">
        <v>2457</v>
      </c>
      <c r="D71" s="45"/>
      <c r="E71" s="45"/>
      <c r="F71" s="200"/>
      <c r="G71" s="47"/>
      <c r="H71" s="45"/>
      <c r="I71" s="452"/>
      <c r="J71" s="489"/>
      <c r="K71" s="200"/>
    </row>
    <row r="72" spans="1:11" s="279" customFormat="1" ht="62.4" outlineLevel="1">
      <c r="A72" s="98" t="s">
        <v>1262</v>
      </c>
      <c r="B72" s="487"/>
      <c r="C72" s="45" t="s">
        <v>1835</v>
      </c>
      <c r="D72" s="420" t="s">
        <v>2513</v>
      </c>
      <c r="E72" s="45"/>
      <c r="F72" s="200">
        <v>3</v>
      </c>
      <c r="G72" s="47" t="s">
        <v>1797</v>
      </c>
      <c r="H72" s="116" t="s">
        <v>992</v>
      </c>
      <c r="I72" s="452"/>
      <c r="J72" s="489" t="s">
        <v>2025</v>
      </c>
      <c r="K72" s="200" t="s">
        <v>957</v>
      </c>
    </row>
    <row r="73" spans="1:11" s="279" customFormat="1" ht="31.2" outlineLevel="1">
      <c r="A73" s="98"/>
      <c r="B73" s="487"/>
      <c r="C73" s="45" t="s">
        <v>2458</v>
      </c>
      <c r="D73" s="45"/>
      <c r="E73" s="45"/>
      <c r="F73" s="200"/>
      <c r="G73" s="47"/>
      <c r="H73" s="116"/>
      <c r="I73" s="452"/>
      <c r="J73" s="489"/>
      <c r="K73" s="200"/>
    </row>
    <row r="74" spans="1:11" s="279" customFormat="1" outlineLevel="1">
      <c r="A74" s="98"/>
      <c r="B74" s="487"/>
      <c r="C74" s="45" t="s">
        <v>2459</v>
      </c>
      <c r="D74" s="45"/>
      <c r="E74" s="45"/>
      <c r="F74" s="200"/>
      <c r="G74" s="47"/>
      <c r="H74" s="116"/>
      <c r="I74" s="452"/>
      <c r="J74" s="489"/>
      <c r="K74" s="200"/>
    </row>
    <row r="75" spans="1:11" s="279" customFormat="1" ht="62.4" outlineLevel="1">
      <c r="A75" s="98" t="s">
        <v>1269</v>
      </c>
      <c r="B75" s="487"/>
      <c r="C75" s="45" t="s">
        <v>1836</v>
      </c>
      <c r="D75" s="420" t="s">
        <v>2513</v>
      </c>
      <c r="E75" s="45"/>
      <c r="F75" s="200">
        <v>3</v>
      </c>
      <c r="G75" s="47" t="s">
        <v>1035</v>
      </c>
      <c r="H75" s="45" t="s">
        <v>960</v>
      </c>
      <c r="I75" s="452"/>
      <c r="J75" s="489" t="s">
        <v>2025</v>
      </c>
      <c r="K75" s="200" t="s">
        <v>957</v>
      </c>
    </row>
    <row r="76" spans="1:11" s="279" customFormat="1" ht="62.4" outlineLevel="1">
      <c r="A76" s="98"/>
      <c r="B76" s="487"/>
      <c r="C76" s="45" t="s">
        <v>2460</v>
      </c>
      <c r="D76" s="45"/>
      <c r="E76" s="45"/>
      <c r="F76" s="200"/>
      <c r="G76" s="47"/>
      <c r="H76" s="45"/>
      <c r="I76" s="452"/>
      <c r="J76" s="489"/>
      <c r="K76" s="200"/>
    </row>
    <row r="77" spans="1:11" s="279" customFormat="1" ht="156" outlineLevel="1">
      <c r="A77" s="98" t="s">
        <v>1270</v>
      </c>
      <c r="B77" s="487"/>
      <c r="C77" s="45" t="s">
        <v>277</v>
      </c>
      <c r="D77" s="420" t="s">
        <v>2513</v>
      </c>
      <c r="E77" s="45"/>
      <c r="F77" s="200">
        <v>3</v>
      </c>
      <c r="G77" s="47" t="s">
        <v>1156</v>
      </c>
      <c r="H77" s="45" t="s">
        <v>960</v>
      </c>
      <c r="I77" s="452"/>
      <c r="J77" s="489" t="s">
        <v>2025</v>
      </c>
      <c r="K77" s="200" t="s">
        <v>957</v>
      </c>
    </row>
    <row r="78" spans="1:11" s="279" customFormat="1" ht="62.4" outlineLevel="1">
      <c r="A78" s="98"/>
      <c r="B78" s="487"/>
      <c r="C78" s="45" t="s">
        <v>2461</v>
      </c>
      <c r="D78" s="45"/>
      <c r="E78" s="45"/>
      <c r="F78" s="200"/>
      <c r="G78" s="47"/>
      <c r="H78" s="45"/>
      <c r="I78" s="452"/>
      <c r="J78" s="489"/>
      <c r="K78" s="200"/>
    </row>
    <row r="79" spans="1:11" s="279" customFormat="1" ht="93.6" outlineLevel="1">
      <c r="A79" s="98" t="s">
        <v>1271</v>
      </c>
      <c r="B79" s="487"/>
      <c r="C79" s="45" t="s">
        <v>1837</v>
      </c>
      <c r="D79" s="45" t="s">
        <v>2139</v>
      </c>
      <c r="E79" s="45"/>
      <c r="F79" s="200">
        <v>2</v>
      </c>
      <c r="G79" s="47" t="s">
        <v>1798</v>
      </c>
      <c r="H79" s="45" t="s">
        <v>960</v>
      </c>
      <c r="I79" s="452"/>
      <c r="J79" s="67" t="s">
        <v>955</v>
      </c>
      <c r="K79" s="200" t="s">
        <v>957</v>
      </c>
    </row>
    <row r="80" spans="1:11" s="279" customFormat="1" ht="31.2" outlineLevel="1">
      <c r="A80" s="98"/>
      <c r="B80" s="487"/>
      <c r="C80" s="45" t="s">
        <v>2462</v>
      </c>
      <c r="D80" s="45"/>
      <c r="E80" s="45"/>
      <c r="F80" s="200"/>
      <c r="G80" s="47"/>
      <c r="H80" s="45"/>
      <c r="I80" s="452"/>
      <c r="J80" s="67"/>
      <c r="K80" s="200"/>
    </row>
    <row r="81" spans="1:11" s="279" customFormat="1" outlineLevel="1">
      <c r="A81" s="98"/>
      <c r="B81" s="487"/>
      <c r="C81" s="45" t="s">
        <v>2463</v>
      </c>
      <c r="D81" s="45"/>
      <c r="E81" s="45"/>
      <c r="F81" s="200"/>
      <c r="G81" s="47"/>
      <c r="H81" s="45"/>
      <c r="I81" s="452"/>
      <c r="J81" s="67"/>
      <c r="K81" s="200"/>
    </row>
    <row r="82" spans="1:11" s="279" customFormat="1" ht="93.6" outlineLevel="1">
      <c r="A82" s="98" t="s">
        <v>1272</v>
      </c>
      <c r="B82" s="487"/>
      <c r="C82" s="45" t="s">
        <v>1942</v>
      </c>
      <c r="D82" s="45" t="s">
        <v>2139</v>
      </c>
      <c r="E82" s="45"/>
      <c r="F82" s="200">
        <v>2</v>
      </c>
      <c r="G82" s="47" t="s">
        <v>1944</v>
      </c>
      <c r="H82" s="45" t="s">
        <v>960</v>
      </c>
      <c r="I82" s="452"/>
      <c r="J82" s="67" t="s">
        <v>955</v>
      </c>
      <c r="K82" s="200" t="s">
        <v>957</v>
      </c>
    </row>
    <row r="83" spans="1:11" s="279" customFormat="1" ht="31.2" outlineLevel="1">
      <c r="A83" s="98"/>
      <c r="B83" s="487"/>
      <c r="C83" s="45" t="s">
        <v>2464</v>
      </c>
      <c r="D83" s="45"/>
      <c r="E83" s="45"/>
      <c r="F83" s="200"/>
      <c r="G83" s="47"/>
      <c r="H83" s="45"/>
      <c r="I83" s="452"/>
      <c r="J83" s="67"/>
      <c r="K83" s="200"/>
    </row>
    <row r="84" spans="1:11" s="279" customFormat="1" ht="31.2" outlineLevel="1">
      <c r="A84" s="98"/>
      <c r="B84" s="487"/>
      <c r="C84" s="45" t="s">
        <v>2465</v>
      </c>
      <c r="D84" s="45"/>
      <c r="E84" s="45"/>
      <c r="F84" s="200"/>
      <c r="G84" s="47"/>
      <c r="H84" s="45"/>
      <c r="I84" s="452"/>
      <c r="J84" s="67"/>
      <c r="K84" s="200"/>
    </row>
    <row r="85" spans="1:11" s="279" customFormat="1" ht="93.6" outlineLevel="1">
      <c r="A85" s="98" t="s">
        <v>1273</v>
      </c>
      <c r="B85" s="487"/>
      <c r="C85" s="45" t="s">
        <v>1943</v>
      </c>
      <c r="D85" s="45" t="s">
        <v>2139</v>
      </c>
      <c r="E85" s="45"/>
      <c r="F85" s="200">
        <v>1</v>
      </c>
      <c r="G85" s="47" t="s">
        <v>1945</v>
      </c>
      <c r="H85" s="45" t="s">
        <v>960</v>
      </c>
      <c r="I85" s="452"/>
      <c r="J85" s="67" t="s">
        <v>955</v>
      </c>
      <c r="K85" s="200" t="s">
        <v>957</v>
      </c>
    </row>
    <row r="86" spans="1:11" s="279" customFormat="1" ht="31.2" outlineLevel="1">
      <c r="A86" s="98"/>
      <c r="B86" s="487"/>
      <c r="C86" s="45" t="s">
        <v>2464</v>
      </c>
      <c r="D86" s="45"/>
      <c r="E86" s="45"/>
      <c r="F86" s="200"/>
      <c r="G86" s="47"/>
      <c r="H86" s="45"/>
      <c r="I86" s="452"/>
      <c r="J86" s="67"/>
      <c r="K86" s="200"/>
    </row>
    <row r="87" spans="1:11" s="279" customFormat="1" ht="31.2" outlineLevel="1">
      <c r="A87" s="98"/>
      <c r="B87" s="487"/>
      <c r="C87" s="45" t="s">
        <v>2466</v>
      </c>
      <c r="D87" s="45"/>
      <c r="E87" s="45"/>
      <c r="F87" s="200"/>
      <c r="G87" s="47"/>
      <c r="H87" s="45"/>
      <c r="I87" s="452"/>
      <c r="J87" s="67"/>
      <c r="K87" s="200"/>
    </row>
    <row r="88" spans="1:11" s="279" customFormat="1" ht="55.5" customHeight="1" outlineLevel="1">
      <c r="A88" s="88" t="s">
        <v>810</v>
      </c>
      <c r="B88" s="196" t="s">
        <v>166</v>
      </c>
      <c r="C88" s="47"/>
      <c r="D88" s="45" t="s">
        <v>2544</v>
      </c>
      <c r="E88" s="47"/>
      <c r="F88" s="486">
        <f>SUBTOTAL(9,F89:F94)</f>
        <v>5</v>
      </c>
      <c r="G88" s="47"/>
      <c r="H88" s="458"/>
      <c r="I88" s="452"/>
      <c r="J88" s="452"/>
      <c r="K88" s="452"/>
    </row>
    <row r="89" spans="1:11" s="277" customFormat="1" ht="62.4" outlineLevel="1">
      <c r="A89" s="67" t="s">
        <v>446</v>
      </c>
      <c r="B89" s="487"/>
      <c r="C89" s="45" t="s">
        <v>2015</v>
      </c>
      <c r="E89" s="45"/>
      <c r="F89" s="67">
        <v>2</v>
      </c>
      <c r="G89" s="47" t="s">
        <v>1799</v>
      </c>
      <c r="H89" s="47" t="s">
        <v>993</v>
      </c>
      <c r="I89" s="452"/>
      <c r="J89" s="67" t="s">
        <v>1020</v>
      </c>
      <c r="K89" s="200" t="s">
        <v>957</v>
      </c>
    </row>
    <row r="90" spans="1:11" s="277" customFormat="1" outlineLevel="1">
      <c r="A90" s="67"/>
      <c r="B90" s="487"/>
      <c r="C90" s="45" t="s">
        <v>2467</v>
      </c>
      <c r="D90" s="45"/>
      <c r="E90" s="45"/>
      <c r="F90" s="67"/>
      <c r="G90" s="47"/>
      <c r="H90" s="47"/>
      <c r="I90" s="452"/>
      <c r="J90" s="67"/>
      <c r="K90" s="200"/>
    </row>
    <row r="91" spans="1:11" s="277" customFormat="1" outlineLevel="1">
      <c r="A91" s="67"/>
      <c r="B91" s="487"/>
      <c r="C91" s="45" t="s">
        <v>2468</v>
      </c>
      <c r="D91" s="45"/>
      <c r="E91" s="45"/>
      <c r="F91" s="67"/>
      <c r="G91" s="47"/>
      <c r="H91" s="47"/>
      <c r="I91" s="452"/>
      <c r="J91" s="67"/>
      <c r="K91" s="200"/>
    </row>
    <row r="92" spans="1:11" s="277" customFormat="1" ht="46.8" outlineLevel="1">
      <c r="A92" s="67" t="s">
        <v>447</v>
      </c>
      <c r="B92" s="487"/>
      <c r="C92" s="45" t="s">
        <v>2016</v>
      </c>
      <c r="D92" s="45"/>
      <c r="E92" s="45"/>
      <c r="F92" s="67">
        <v>2</v>
      </c>
      <c r="G92" s="476" t="s">
        <v>1800</v>
      </c>
      <c r="H92" s="47" t="s">
        <v>994</v>
      </c>
      <c r="I92" s="452"/>
      <c r="J92" s="67" t="s">
        <v>1020</v>
      </c>
      <c r="K92" s="200" t="s">
        <v>957</v>
      </c>
    </row>
    <row r="93" spans="1:11" s="277" customFormat="1" outlineLevel="1">
      <c r="A93" s="67"/>
      <c r="B93" s="487"/>
      <c r="C93" s="421" t="s">
        <v>2469</v>
      </c>
      <c r="D93" s="45"/>
      <c r="E93" s="45"/>
      <c r="F93" s="67"/>
      <c r="G93" s="476"/>
      <c r="H93" s="47"/>
      <c r="I93" s="452"/>
      <c r="J93" s="67"/>
      <c r="K93" s="200"/>
    </row>
    <row r="94" spans="1:11" s="277" customFormat="1" ht="62.4" outlineLevel="1">
      <c r="A94" s="67" t="s">
        <v>493</v>
      </c>
      <c r="B94" s="487"/>
      <c r="C94" s="45" t="s">
        <v>2017</v>
      </c>
      <c r="D94" s="45"/>
      <c r="E94" s="45"/>
      <c r="F94" s="67">
        <v>1</v>
      </c>
      <c r="G94" s="476" t="s">
        <v>1946</v>
      </c>
      <c r="H94" s="47" t="s">
        <v>1947</v>
      </c>
      <c r="I94" s="452"/>
      <c r="J94" s="67" t="s">
        <v>1020</v>
      </c>
      <c r="K94" s="200" t="s">
        <v>957</v>
      </c>
    </row>
    <row r="95" spans="1:11" s="277" customFormat="1" ht="31.2" outlineLevel="1">
      <c r="A95" s="67"/>
      <c r="B95" s="487"/>
      <c r="C95" s="45" t="s">
        <v>2470</v>
      </c>
      <c r="D95" s="45"/>
      <c r="E95" s="45"/>
      <c r="F95" s="67"/>
      <c r="G95" s="476"/>
      <c r="H95" s="47"/>
      <c r="I95" s="452"/>
      <c r="J95" s="67"/>
      <c r="K95" s="200"/>
    </row>
    <row r="96" spans="1:11" s="205" customFormat="1" outlineLevel="1">
      <c r="A96" s="88" t="s">
        <v>824</v>
      </c>
      <c r="B96" s="472" t="s">
        <v>1670</v>
      </c>
      <c r="C96" s="468"/>
      <c r="D96" s="45"/>
      <c r="E96" s="468"/>
      <c r="F96" s="88">
        <f>SUBTOTAL(9,F97:F99)</f>
        <v>5</v>
      </c>
      <c r="G96" s="49"/>
      <c r="H96" s="473"/>
      <c r="I96" s="49"/>
      <c r="J96" s="67"/>
      <c r="K96" s="67"/>
    </row>
    <row r="97" spans="1:49" s="273" customFormat="1" ht="122.55" customHeight="1" outlineLevel="1">
      <c r="A97" s="67" t="s">
        <v>449</v>
      </c>
      <c r="B97" s="90"/>
      <c r="C97" s="407" t="s">
        <v>1671</v>
      </c>
      <c r="D97" s="45" t="s">
        <v>2131</v>
      </c>
      <c r="E97" s="45"/>
      <c r="F97" s="67">
        <v>2</v>
      </c>
      <c r="G97" s="458" t="s">
        <v>1673</v>
      </c>
      <c r="H97" s="458" t="s">
        <v>1672</v>
      </c>
      <c r="I97" s="476"/>
      <c r="J97" s="67" t="s">
        <v>955</v>
      </c>
      <c r="K97" s="67" t="s">
        <v>957</v>
      </c>
    </row>
    <row r="98" spans="1:49" s="273" customFormat="1" ht="72" customHeight="1" outlineLevel="1">
      <c r="A98" s="67"/>
      <c r="B98" s="90"/>
      <c r="C98" s="407" t="s">
        <v>2471</v>
      </c>
      <c r="D98" s="45"/>
      <c r="E98" s="45"/>
      <c r="F98" s="67"/>
      <c r="G98" s="458"/>
      <c r="H98" s="458"/>
      <c r="I98" s="476"/>
      <c r="J98" s="67"/>
      <c r="K98" s="67"/>
    </row>
    <row r="99" spans="1:49" s="205" customFormat="1" ht="78" outlineLevel="1">
      <c r="A99" s="67" t="s">
        <v>450</v>
      </c>
      <c r="B99" s="472"/>
      <c r="C99" s="45" t="s">
        <v>1237</v>
      </c>
      <c r="D99" s="45" t="s">
        <v>2136</v>
      </c>
      <c r="E99" s="45"/>
      <c r="F99" s="67">
        <v>3</v>
      </c>
      <c r="G99" s="47" t="s">
        <v>1801</v>
      </c>
      <c r="H99" s="45" t="s">
        <v>958</v>
      </c>
      <c r="I99" s="49"/>
      <c r="J99" s="67" t="s">
        <v>1130</v>
      </c>
      <c r="K99" s="67" t="s">
        <v>957</v>
      </c>
    </row>
    <row r="100" spans="1:49" s="277" customFormat="1" ht="16.350000000000001" customHeight="1">
      <c r="A100" s="10">
        <v>4</v>
      </c>
      <c r="B100" s="487" t="s">
        <v>793</v>
      </c>
      <c r="C100" s="456"/>
      <c r="D100" s="456"/>
      <c r="E100" s="456"/>
      <c r="F100" s="486">
        <f>SUBTOTAL(9,F102:F115)</f>
        <v>30</v>
      </c>
      <c r="G100" s="452"/>
      <c r="H100" s="10"/>
      <c r="I100" s="452"/>
      <c r="J100" s="452"/>
      <c r="K100" s="452"/>
    </row>
    <row r="101" spans="1:49" s="277" customFormat="1" ht="30.75" customHeight="1">
      <c r="A101" s="88" t="s">
        <v>815</v>
      </c>
      <c r="B101" s="455" t="s">
        <v>1266</v>
      </c>
      <c r="C101" s="48"/>
      <c r="D101" s="48"/>
      <c r="E101" s="48"/>
      <c r="F101" s="486">
        <f>SUBTOTAL(9,F102:F106)</f>
        <v>15</v>
      </c>
      <c r="G101" s="452"/>
      <c r="H101" s="48"/>
      <c r="I101" s="452"/>
      <c r="J101" s="453"/>
      <c r="K101" s="454"/>
    </row>
    <row r="102" spans="1:49" s="273" customFormat="1" ht="151.35" customHeight="1" outlineLevel="1">
      <c r="A102" s="67" t="s">
        <v>451</v>
      </c>
      <c r="B102" s="455"/>
      <c r="C102" s="45" t="s">
        <v>2018</v>
      </c>
      <c r="D102" s="45" t="s">
        <v>2131</v>
      </c>
      <c r="E102" s="45"/>
      <c r="F102" s="67">
        <v>5</v>
      </c>
      <c r="G102" s="467" t="s">
        <v>2109</v>
      </c>
      <c r="H102" s="45" t="s">
        <v>929</v>
      </c>
      <c r="I102" s="490"/>
      <c r="J102" s="67" t="s">
        <v>955</v>
      </c>
      <c r="K102" s="67" t="s">
        <v>1079</v>
      </c>
    </row>
    <row r="103" spans="1:49" s="273" customFormat="1" ht="151.35" customHeight="1" outlineLevel="1">
      <c r="A103" s="67"/>
      <c r="B103" s="455"/>
      <c r="C103" s="45" t="s">
        <v>2472</v>
      </c>
      <c r="D103" s="45"/>
      <c r="E103" s="45"/>
      <c r="F103" s="67"/>
      <c r="G103" s="467"/>
      <c r="H103" s="45"/>
      <c r="I103" s="490"/>
      <c r="J103" s="67"/>
      <c r="K103" s="67"/>
    </row>
    <row r="104" spans="1:49" s="273" customFormat="1" ht="156" outlineLevel="1">
      <c r="A104" s="67" t="s">
        <v>452</v>
      </c>
      <c r="B104" s="455"/>
      <c r="C104" s="45" t="s">
        <v>2019</v>
      </c>
      <c r="D104" s="45" t="s">
        <v>2131</v>
      </c>
      <c r="E104" s="45"/>
      <c r="F104" s="67">
        <v>5</v>
      </c>
      <c r="G104" s="116" t="s">
        <v>2110</v>
      </c>
      <c r="H104" s="45" t="s">
        <v>929</v>
      </c>
      <c r="I104" s="490"/>
      <c r="J104" s="67" t="s">
        <v>955</v>
      </c>
      <c r="K104" s="67" t="s">
        <v>1079</v>
      </c>
    </row>
    <row r="105" spans="1:49" s="273" customFormat="1" ht="31.2" outlineLevel="1">
      <c r="A105" s="67"/>
      <c r="B105" s="455"/>
      <c r="C105" s="45" t="s">
        <v>2473</v>
      </c>
      <c r="D105" s="45"/>
      <c r="E105" s="45"/>
      <c r="F105" s="67"/>
      <c r="G105" s="116"/>
      <c r="H105" s="45"/>
      <c r="I105" s="490"/>
      <c r="J105" s="67"/>
      <c r="K105" s="67"/>
    </row>
    <row r="106" spans="1:49" s="273" customFormat="1" ht="157.35" customHeight="1" outlineLevel="1">
      <c r="A106" s="67" t="s">
        <v>453</v>
      </c>
      <c r="B106" s="455"/>
      <c r="C106" s="45" t="s">
        <v>2020</v>
      </c>
      <c r="D106" s="45" t="s">
        <v>2131</v>
      </c>
      <c r="E106" s="45"/>
      <c r="F106" s="67">
        <v>5</v>
      </c>
      <c r="G106" s="116" t="s">
        <v>2111</v>
      </c>
      <c r="H106" s="45" t="s">
        <v>929</v>
      </c>
      <c r="I106" s="490"/>
      <c r="J106" s="67" t="s">
        <v>955</v>
      </c>
      <c r="K106" s="67" t="s">
        <v>1079</v>
      </c>
    </row>
    <row r="107" spans="1:49" s="273" customFormat="1" ht="96.75" customHeight="1" outlineLevel="1">
      <c r="A107" s="67"/>
      <c r="B107" s="455"/>
      <c r="C107" s="45" t="s">
        <v>2474</v>
      </c>
      <c r="D107" s="45"/>
      <c r="E107" s="45"/>
      <c r="F107" s="67"/>
      <c r="G107" s="116"/>
      <c r="H107" s="45"/>
      <c r="I107" s="490"/>
      <c r="J107" s="67"/>
      <c r="K107" s="67"/>
    </row>
    <row r="108" spans="1:49" s="277" customFormat="1" ht="30.75" customHeight="1">
      <c r="A108" s="88" t="s">
        <v>816</v>
      </c>
      <c r="B108" s="455" t="s">
        <v>1274</v>
      </c>
      <c r="C108" s="48"/>
      <c r="D108" s="48"/>
      <c r="E108" s="48"/>
      <c r="F108" s="486">
        <f>SUBTOTAL(9,F109:F111)</f>
        <v>6</v>
      </c>
      <c r="G108" s="452"/>
      <c r="H108" s="48"/>
      <c r="I108" s="452"/>
      <c r="J108" s="453"/>
      <c r="K108" s="454"/>
    </row>
    <row r="109" spans="1:49" s="263" customFormat="1" ht="62.4" outlineLevel="1">
      <c r="A109" s="67" t="s">
        <v>454</v>
      </c>
      <c r="B109" s="462"/>
      <c r="C109" s="407" t="s">
        <v>978</v>
      </c>
      <c r="D109" s="45" t="s">
        <v>2131</v>
      </c>
      <c r="E109" s="45"/>
      <c r="F109" s="67">
        <v>3</v>
      </c>
      <c r="G109" s="116" t="s">
        <v>1802</v>
      </c>
      <c r="H109" s="45" t="s">
        <v>929</v>
      </c>
      <c r="I109" s="478"/>
      <c r="J109" s="67" t="s">
        <v>955</v>
      </c>
      <c r="K109" s="67" t="s">
        <v>957</v>
      </c>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row>
    <row r="110" spans="1:49" s="263" customFormat="1" ht="31.2" outlineLevel="1">
      <c r="A110" s="67"/>
      <c r="B110" s="462"/>
      <c r="C110" s="407" t="s">
        <v>2475</v>
      </c>
      <c r="D110" s="45"/>
      <c r="E110" s="45"/>
      <c r="F110" s="67"/>
      <c r="G110" s="116"/>
      <c r="H110" s="45"/>
      <c r="I110" s="478"/>
      <c r="J110" s="67"/>
      <c r="K110" s="67"/>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row>
    <row r="111" spans="1:49" s="277" customFormat="1" ht="62.4" outlineLevel="1">
      <c r="A111" s="67" t="s">
        <v>455</v>
      </c>
      <c r="B111" s="487"/>
      <c r="C111" s="45" t="s">
        <v>1176</v>
      </c>
      <c r="D111" s="45" t="s">
        <v>2136</v>
      </c>
      <c r="E111" s="45"/>
      <c r="F111" s="67">
        <v>3</v>
      </c>
      <c r="G111" s="45" t="s">
        <v>1803</v>
      </c>
      <c r="H111" s="45" t="s">
        <v>995</v>
      </c>
      <c r="I111" s="452"/>
      <c r="J111" s="67" t="s">
        <v>1130</v>
      </c>
      <c r="K111" s="67" t="s">
        <v>957</v>
      </c>
    </row>
    <row r="112" spans="1:49" s="205" customFormat="1" outlineLevel="1">
      <c r="A112" s="88" t="s">
        <v>825</v>
      </c>
      <c r="B112" s="455" t="s">
        <v>1268</v>
      </c>
      <c r="C112" s="45"/>
      <c r="D112" s="45"/>
      <c r="E112" s="45"/>
      <c r="F112" s="67">
        <f>SUBTOTAL(9,F113:F115)</f>
        <v>9</v>
      </c>
      <c r="G112" s="47"/>
      <c r="H112" s="45"/>
      <c r="I112" s="49"/>
      <c r="J112" s="67"/>
      <c r="K112" s="67"/>
    </row>
    <row r="113" spans="1:49" s="273" customFormat="1" ht="108" customHeight="1" outlineLevel="1">
      <c r="A113" s="67" t="s">
        <v>456</v>
      </c>
      <c r="B113" s="90"/>
      <c r="C113" s="407" t="s">
        <v>1241</v>
      </c>
      <c r="D113" s="45" t="s">
        <v>2131</v>
      </c>
      <c r="E113" s="45"/>
      <c r="F113" s="67">
        <v>5</v>
      </c>
      <c r="G113" s="458" t="s">
        <v>1243</v>
      </c>
      <c r="H113" s="458" t="s">
        <v>1242</v>
      </c>
      <c r="I113" s="476"/>
      <c r="J113" s="67" t="s">
        <v>955</v>
      </c>
      <c r="K113" s="67" t="s">
        <v>957</v>
      </c>
    </row>
    <row r="114" spans="1:49" s="273" customFormat="1" ht="108" customHeight="1" outlineLevel="1">
      <c r="A114" s="67"/>
      <c r="B114" s="90"/>
      <c r="C114" s="407" t="s">
        <v>2476</v>
      </c>
      <c r="D114" s="45"/>
      <c r="E114" s="45"/>
      <c r="F114" s="67"/>
      <c r="G114" s="458"/>
      <c r="H114" s="458"/>
      <c r="I114" s="476"/>
      <c r="J114" s="67"/>
      <c r="K114" s="67"/>
    </row>
    <row r="115" spans="1:49" s="485" customFormat="1" ht="62.4" outlineLevel="2">
      <c r="A115" s="67" t="s">
        <v>457</v>
      </c>
      <c r="B115" s="455"/>
      <c r="C115" s="45" t="s">
        <v>1177</v>
      </c>
      <c r="D115" s="45" t="s">
        <v>2136</v>
      </c>
      <c r="E115" s="45"/>
      <c r="F115" s="67">
        <v>4</v>
      </c>
      <c r="G115" s="45" t="s">
        <v>1804</v>
      </c>
      <c r="H115" s="45" t="s">
        <v>995</v>
      </c>
      <c r="I115" s="451"/>
      <c r="J115" s="67" t="s">
        <v>1130</v>
      </c>
      <c r="K115" s="67" t="s">
        <v>957</v>
      </c>
    </row>
    <row r="116" spans="1:49" s="271" customFormat="1">
      <c r="A116" s="88">
        <v>5</v>
      </c>
      <c r="B116" s="196" t="s">
        <v>1948</v>
      </c>
      <c r="C116" s="88"/>
      <c r="D116" s="88"/>
      <c r="E116" s="88"/>
      <c r="F116" s="486">
        <f>SUBTOTAL(9,F117:F153)</f>
        <v>60</v>
      </c>
      <c r="G116" s="452"/>
      <c r="H116" s="90"/>
      <c r="I116" s="452"/>
      <c r="J116" s="453"/>
      <c r="K116" s="452"/>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row>
    <row r="117" spans="1:49" s="277" customFormat="1" outlineLevel="1">
      <c r="A117" s="88" t="s">
        <v>817</v>
      </c>
      <c r="B117" s="196" t="s">
        <v>1036</v>
      </c>
      <c r="C117" s="88"/>
      <c r="D117" s="88"/>
      <c r="E117" s="88"/>
      <c r="F117" s="486">
        <f>SUBTOTAL(9,F118:F130)</f>
        <v>20</v>
      </c>
      <c r="G117" s="452"/>
      <c r="H117" s="90"/>
      <c r="I117" s="452"/>
      <c r="J117" s="452"/>
      <c r="K117" s="452"/>
    </row>
    <row r="118" spans="1:49" s="277" customFormat="1" ht="78.75" customHeight="1" outlineLevel="1">
      <c r="A118" s="67" t="s">
        <v>778</v>
      </c>
      <c r="B118" s="487"/>
      <c r="C118" s="47" t="s">
        <v>1689</v>
      </c>
      <c r="D118" s="420" t="s">
        <v>2512</v>
      </c>
      <c r="E118" s="47"/>
      <c r="F118" s="200">
        <v>4</v>
      </c>
      <c r="G118" s="47" t="s">
        <v>1805</v>
      </c>
      <c r="H118" s="45" t="s">
        <v>958</v>
      </c>
      <c r="I118" s="452"/>
      <c r="J118" s="67" t="s">
        <v>2025</v>
      </c>
      <c r="K118" s="200" t="s">
        <v>957</v>
      </c>
    </row>
    <row r="119" spans="1:49" s="277" customFormat="1" ht="78.75" customHeight="1" outlineLevel="1">
      <c r="A119" s="67"/>
      <c r="B119" s="487"/>
      <c r="C119" s="47" t="s">
        <v>2477</v>
      </c>
      <c r="D119" s="47"/>
      <c r="E119" s="47"/>
      <c r="F119" s="200"/>
      <c r="G119" s="47"/>
      <c r="H119" s="45"/>
      <c r="I119" s="452"/>
      <c r="J119" s="67"/>
      <c r="K119" s="200"/>
    </row>
    <row r="120" spans="1:49" s="277" customFormat="1" ht="78.75" customHeight="1" outlineLevel="1">
      <c r="A120" s="67"/>
      <c r="B120" s="487"/>
      <c r="C120" s="47" t="s">
        <v>2478</v>
      </c>
      <c r="D120" s="47"/>
      <c r="E120" s="47"/>
      <c r="F120" s="200"/>
      <c r="G120" s="47"/>
      <c r="H120" s="45"/>
      <c r="I120" s="452"/>
      <c r="J120" s="67"/>
      <c r="K120" s="200"/>
    </row>
    <row r="121" spans="1:49" s="277" customFormat="1" ht="109.2" outlineLevel="1">
      <c r="A121" s="67" t="s">
        <v>838</v>
      </c>
      <c r="B121" s="487"/>
      <c r="C121" s="47" t="s">
        <v>976</v>
      </c>
      <c r="D121" s="420" t="s">
        <v>2512</v>
      </c>
      <c r="E121" s="47"/>
      <c r="F121" s="200">
        <v>3</v>
      </c>
      <c r="G121" s="47" t="s">
        <v>1806</v>
      </c>
      <c r="H121" s="45" t="s">
        <v>958</v>
      </c>
      <c r="I121" s="452"/>
      <c r="J121" s="67" t="s">
        <v>2025</v>
      </c>
      <c r="K121" s="200" t="s">
        <v>957</v>
      </c>
    </row>
    <row r="122" spans="1:49" s="277" customFormat="1" ht="31.2" outlineLevel="1">
      <c r="A122" s="67"/>
      <c r="B122" s="487"/>
      <c r="C122" s="47" t="s">
        <v>290</v>
      </c>
      <c r="D122" s="47"/>
      <c r="E122" s="47"/>
      <c r="F122" s="200"/>
      <c r="G122" s="47"/>
      <c r="H122" s="45"/>
      <c r="I122" s="452"/>
      <c r="J122" s="67"/>
      <c r="K122" s="200"/>
    </row>
    <row r="123" spans="1:49" s="277" customFormat="1" ht="93.6" outlineLevel="1">
      <c r="A123" s="67" t="s">
        <v>839</v>
      </c>
      <c r="B123" s="487"/>
      <c r="C123" s="47" t="s">
        <v>1644</v>
      </c>
      <c r="D123" s="420" t="s">
        <v>2512</v>
      </c>
      <c r="E123" s="47"/>
      <c r="F123" s="200">
        <v>4</v>
      </c>
      <c r="G123" s="47" t="s">
        <v>1807</v>
      </c>
      <c r="H123" s="45" t="s">
        <v>958</v>
      </c>
      <c r="I123" s="452"/>
      <c r="J123" s="67" t="s">
        <v>2025</v>
      </c>
      <c r="K123" s="200" t="s">
        <v>957</v>
      </c>
    </row>
    <row r="124" spans="1:49" s="277" customFormat="1" ht="46.8" outlineLevel="1">
      <c r="A124" s="67"/>
      <c r="B124" s="487"/>
      <c r="C124" s="47" t="s">
        <v>2479</v>
      </c>
      <c r="D124" s="47"/>
      <c r="E124" s="47"/>
      <c r="F124" s="200"/>
      <c r="G124" s="47"/>
      <c r="H124" s="45"/>
      <c r="I124" s="452"/>
      <c r="J124" s="67"/>
      <c r="K124" s="200"/>
    </row>
    <row r="125" spans="1:49" s="277" customFormat="1" ht="31.2" outlineLevel="1">
      <c r="A125" s="67"/>
      <c r="B125" s="487"/>
      <c r="C125" s="47" t="s">
        <v>2480</v>
      </c>
      <c r="D125" s="47"/>
      <c r="E125" s="47"/>
      <c r="F125" s="200"/>
      <c r="G125" s="47"/>
      <c r="H125" s="45"/>
      <c r="I125" s="452"/>
      <c r="J125" s="67"/>
      <c r="K125" s="200"/>
    </row>
    <row r="126" spans="1:49" s="277" customFormat="1" ht="62.4" outlineLevel="1">
      <c r="A126" s="67" t="s">
        <v>840</v>
      </c>
      <c r="B126" s="487"/>
      <c r="C126" s="47" t="s">
        <v>842</v>
      </c>
      <c r="D126" s="47" t="s">
        <v>2545</v>
      </c>
      <c r="E126" s="47"/>
      <c r="F126" s="200">
        <v>3</v>
      </c>
      <c r="G126" s="47" t="s">
        <v>1808</v>
      </c>
      <c r="H126" s="45" t="s">
        <v>958</v>
      </c>
      <c r="I126" s="452"/>
      <c r="J126" s="67" t="s">
        <v>955</v>
      </c>
      <c r="K126" s="200" t="s">
        <v>957</v>
      </c>
    </row>
    <row r="127" spans="1:49" s="277" customFormat="1" ht="31.2" outlineLevel="1">
      <c r="A127" s="67"/>
      <c r="B127" s="487"/>
      <c r="C127" s="47" t="s">
        <v>2481</v>
      </c>
      <c r="D127" s="47"/>
      <c r="E127" s="47"/>
      <c r="F127" s="200"/>
      <c r="G127" s="47"/>
      <c r="H127" s="45"/>
      <c r="I127" s="452"/>
      <c r="J127" s="67"/>
      <c r="K127" s="200"/>
    </row>
    <row r="128" spans="1:49" s="277" customFormat="1" ht="70.349999999999994" customHeight="1" outlineLevel="1">
      <c r="A128" s="67" t="s">
        <v>841</v>
      </c>
      <c r="B128" s="487"/>
      <c r="C128" s="47" t="s">
        <v>1690</v>
      </c>
      <c r="D128" s="420" t="s">
        <v>2512</v>
      </c>
      <c r="E128" s="47"/>
      <c r="F128" s="200">
        <v>3</v>
      </c>
      <c r="G128" s="116" t="s">
        <v>1810</v>
      </c>
      <c r="H128" s="45" t="s">
        <v>958</v>
      </c>
      <c r="I128" s="452"/>
      <c r="J128" s="67" t="s">
        <v>2025</v>
      </c>
      <c r="K128" s="200" t="s">
        <v>957</v>
      </c>
    </row>
    <row r="129" spans="1:11" s="277" customFormat="1" ht="70.349999999999994" customHeight="1" outlineLevel="1">
      <c r="A129" s="67"/>
      <c r="B129" s="487"/>
      <c r="C129" s="47" t="s">
        <v>2482</v>
      </c>
      <c r="D129" s="47"/>
      <c r="E129" s="47"/>
      <c r="F129" s="200"/>
      <c r="G129" s="116"/>
      <c r="H129" s="45"/>
      <c r="I129" s="452"/>
      <c r="J129" s="67"/>
      <c r="K129" s="200"/>
    </row>
    <row r="130" spans="1:11" s="277" customFormat="1" ht="52.35" customHeight="1" outlineLevel="1">
      <c r="A130" s="67" t="s">
        <v>1190</v>
      </c>
      <c r="B130" s="487"/>
      <c r="C130" s="176" t="s">
        <v>843</v>
      </c>
      <c r="D130" s="47" t="s">
        <v>2545</v>
      </c>
      <c r="E130" s="47"/>
      <c r="F130" s="200">
        <v>3</v>
      </c>
      <c r="G130" s="47" t="s">
        <v>1809</v>
      </c>
      <c r="H130" s="45" t="s">
        <v>958</v>
      </c>
      <c r="I130" s="452"/>
      <c r="J130" s="67" t="s">
        <v>955</v>
      </c>
      <c r="K130" s="200" t="s">
        <v>957</v>
      </c>
    </row>
    <row r="131" spans="1:11" s="277" customFormat="1" ht="52.35" customHeight="1" outlineLevel="1">
      <c r="A131" s="67"/>
      <c r="B131" s="487"/>
      <c r="C131" s="47" t="s">
        <v>2483</v>
      </c>
      <c r="D131" s="47"/>
      <c r="E131" s="47"/>
      <c r="F131" s="200"/>
      <c r="G131" s="47"/>
      <c r="H131" s="45"/>
      <c r="I131" s="452"/>
      <c r="J131" s="67"/>
      <c r="K131" s="200"/>
    </row>
    <row r="132" spans="1:11" s="277" customFormat="1" ht="52.35" customHeight="1" outlineLevel="1">
      <c r="A132" s="67"/>
      <c r="B132" s="487"/>
      <c r="C132" s="47" t="s">
        <v>2484</v>
      </c>
      <c r="D132" s="47"/>
      <c r="E132" s="47"/>
      <c r="F132" s="200"/>
      <c r="G132" s="47"/>
      <c r="H132" s="45"/>
      <c r="I132" s="452"/>
      <c r="J132" s="67"/>
      <c r="K132" s="200"/>
    </row>
    <row r="133" spans="1:11" s="277" customFormat="1" outlineLevel="1">
      <c r="A133" s="88" t="s">
        <v>458</v>
      </c>
      <c r="B133" s="196" t="s">
        <v>1037</v>
      </c>
      <c r="C133" s="88"/>
      <c r="D133" s="88"/>
      <c r="E133" s="88"/>
      <c r="F133" s="486">
        <f>SUBTOTAL(9,F134:F137)</f>
        <v>16</v>
      </c>
      <c r="G133" s="47"/>
      <c r="H133" s="90"/>
      <c r="I133" s="452"/>
      <c r="J133" s="452"/>
      <c r="K133" s="452"/>
    </row>
    <row r="134" spans="1:11" s="280" customFormat="1" ht="93.6" outlineLevel="1">
      <c r="A134" s="67" t="s">
        <v>460</v>
      </c>
      <c r="B134" s="200"/>
      <c r="C134" s="47" t="s">
        <v>794</v>
      </c>
      <c r="D134" s="47" t="s">
        <v>2136</v>
      </c>
      <c r="E134" s="47"/>
      <c r="F134" s="200">
        <v>4</v>
      </c>
      <c r="G134" s="47" t="s">
        <v>1811</v>
      </c>
      <c r="H134" s="45" t="s">
        <v>958</v>
      </c>
      <c r="I134" s="491"/>
      <c r="J134" s="67" t="s">
        <v>1130</v>
      </c>
      <c r="K134" s="200" t="s">
        <v>957</v>
      </c>
    </row>
    <row r="135" spans="1:11" s="280" customFormat="1" ht="62.4" outlineLevel="1">
      <c r="A135" s="67" t="s">
        <v>461</v>
      </c>
      <c r="B135" s="200"/>
      <c r="C135" s="47" t="s">
        <v>1949</v>
      </c>
      <c r="D135" s="47" t="s">
        <v>2136</v>
      </c>
      <c r="E135" s="47"/>
      <c r="F135" s="200">
        <v>4</v>
      </c>
      <c r="G135" s="47" t="s">
        <v>1812</v>
      </c>
      <c r="H135" s="45" t="s">
        <v>958</v>
      </c>
      <c r="I135" s="491"/>
      <c r="J135" s="67" t="s">
        <v>1130</v>
      </c>
      <c r="K135" s="200" t="s">
        <v>957</v>
      </c>
    </row>
    <row r="136" spans="1:11" s="280" customFormat="1" ht="62.4" outlineLevel="1">
      <c r="A136" s="67" t="s">
        <v>844</v>
      </c>
      <c r="B136" s="200"/>
      <c r="C136" s="47" t="s">
        <v>1950</v>
      </c>
      <c r="D136" s="47" t="s">
        <v>2136</v>
      </c>
      <c r="E136" s="47"/>
      <c r="F136" s="200">
        <v>4</v>
      </c>
      <c r="G136" s="47" t="s">
        <v>1813</v>
      </c>
      <c r="H136" s="45" t="s">
        <v>958</v>
      </c>
      <c r="I136" s="491"/>
      <c r="J136" s="67" t="s">
        <v>1130</v>
      </c>
      <c r="K136" s="200" t="s">
        <v>957</v>
      </c>
    </row>
    <row r="137" spans="1:11" s="280" customFormat="1" ht="93.6" outlineLevel="1">
      <c r="A137" s="67" t="s">
        <v>845</v>
      </c>
      <c r="B137" s="200"/>
      <c r="C137" s="176" t="s">
        <v>98</v>
      </c>
      <c r="D137" s="47" t="s">
        <v>2131</v>
      </c>
      <c r="E137" s="47"/>
      <c r="F137" s="200">
        <v>4</v>
      </c>
      <c r="G137" s="47"/>
      <c r="H137" s="458" t="s">
        <v>997</v>
      </c>
      <c r="I137" s="458" t="s">
        <v>1062</v>
      </c>
      <c r="J137" s="67" t="s">
        <v>955</v>
      </c>
      <c r="K137" s="200" t="s">
        <v>957</v>
      </c>
    </row>
    <row r="138" spans="1:11" s="280" customFormat="1" outlineLevel="1">
      <c r="A138" s="88" t="s">
        <v>462</v>
      </c>
      <c r="B138" s="455" t="s">
        <v>833</v>
      </c>
      <c r="C138" s="47"/>
      <c r="D138" s="47"/>
      <c r="E138" s="47"/>
      <c r="F138" s="486">
        <f>SUBTOTAL(9,F139:F141)</f>
        <v>10</v>
      </c>
      <c r="G138" s="119"/>
      <c r="H138" s="465"/>
      <c r="I138" s="491"/>
      <c r="J138" s="491"/>
      <c r="K138" s="491"/>
    </row>
    <row r="139" spans="1:11" s="280" customFormat="1" ht="62.4" outlineLevel="1">
      <c r="A139" s="67" t="s">
        <v>464</v>
      </c>
      <c r="B139" s="200"/>
      <c r="C139" s="47" t="s">
        <v>99</v>
      </c>
      <c r="D139" s="47" t="s">
        <v>2136</v>
      </c>
      <c r="E139" s="47"/>
      <c r="F139" s="200">
        <v>4</v>
      </c>
      <c r="G139" s="47" t="s">
        <v>1814</v>
      </c>
      <c r="H139" s="458" t="s">
        <v>1024</v>
      </c>
      <c r="I139" s="491"/>
      <c r="J139" s="67" t="s">
        <v>1130</v>
      </c>
      <c r="K139" s="200" t="s">
        <v>957</v>
      </c>
    </row>
    <row r="140" spans="1:11" s="280" customFormat="1" ht="62.4" outlineLevel="1">
      <c r="A140" s="67" t="s">
        <v>465</v>
      </c>
      <c r="B140" s="200"/>
      <c r="C140" s="47" t="s">
        <v>988</v>
      </c>
      <c r="D140" s="47" t="s">
        <v>2136</v>
      </c>
      <c r="E140" s="47"/>
      <c r="F140" s="200">
        <v>3</v>
      </c>
      <c r="G140" s="47" t="s">
        <v>1815</v>
      </c>
      <c r="H140" s="458" t="s">
        <v>1011</v>
      </c>
      <c r="I140" s="491"/>
      <c r="J140" s="67" t="s">
        <v>1130</v>
      </c>
      <c r="K140" s="200" t="s">
        <v>957</v>
      </c>
    </row>
    <row r="141" spans="1:11" s="280" customFormat="1" ht="78" outlineLevel="1">
      <c r="A141" s="67" t="s">
        <v>466</v>
      </c>
      <c r="B141" s="200"/>
      <c r="C141" s="47" t="s">
        <v>1951</v>
      </c>
      <c r="D141" s="47" t="s">
        <v>2535</v>
      </c>
      <c r="E141" s="47"/>
      <c r="F141" s="200">
        <v>3</v>
      </c>
      <c r="G141" s="119" t="s">
        <v>1816</v>
      </c>
      <c r="H141" s="458" t="s">
        <v>1011</v>
      </c>
      <c r="I141" s="67" t="s">
        <v>1049</v>
      </c>
      <c r="J141" s="67" t="s">
        <v>955</v>
      </c>
      <c r="K141" s="200" t="s">
        <v>957</v>
      </c>
    </row>
    <row r="142" spans="1:11" s="280" customFormat="1" ht="46.8" outlineLevel="1">
      <c r="A142" s="67"/>
      <c r="B142" s="200"/>
      <c r="C142" s="47" t="s">
        <v>2485</v>
      </c>
      <c r="D142" s="47"/>
      <c r="E142" s="47"/>
      <c r="F142" s="200"/>
      <c r="G142" s="119"/>
      <c r="H142" s="458"/>
      <c r="I142" s="67"/>
      <c r="J142" s="67"/>
      <c r="K142" s="200"/>
    </row>
    <row r="143" spans="1:11" s="280" customFormat="1" outlineLevel="1">
      <c r="A143" s="67"/>
      <c r="B143" s="200"/>
      <c r="C143" s="47" t="s">
        <v>2486</v>
      </c>
      <c r="D143" s="47"/>
      <c r="E143" s="47"/>
      <c r="F143" s="200"/>
      <c r="G143" s="119"/>
      <c r="H143" s="458"/>
      <c r="I143" s="67"/>
      <c r="J143" s="67"/>
      <c r="K143" s="200"/>
    </row>
    <row r="144" spans="1:11" s="280" customFormat="1" outlineLevel="1">
      <c r="A144" s="88" t="s">
        <v>467</v>
      </c>
      <c r="B144" s="455" t="s">
        <v>1193</v>
      </c>
      <c r="C144" s="47"/>
      <c r="D144" s="47"/>
      <c r="E144" s="47"/>
      <c r="F144" s="486">
        <f>SUBTOTAL(9,F145:F146)</f>
        <v>7</v>
      </c>
      <c r="G144" s="491"/>
      <c r="H144" s="458"/>
      <c r="I144" s="491"/>
      <c r="J144" s="491"/>
      <c r="K144" s="491"/>
    </row>
    <row r="145" spans="1:49" s="280" customFormat="1" ht="46.8" outlineLevel="1">
      <c r="A145" s="67" t="s">
        <v>779</v>
      </c>
      <c r="B145" s="455"/>
      <c r="C145" s="47" t="s">
        <v>1687</v>
      </c>
      <c r="D145" s="47" t="s">
        <v>2136</v>
      </c>
      <c r="E145" s="47"/>
      <c r="F145" s="200">
        <v>3</v>
      </c>
      <c r="G145" s="119" t="s">
        <v>1817</v>
      </c>
      <c r="H145" s="458" t="s">
        <v>958</v>
      </c>
      <c r="I145" s="491"/>
      <c r="J145" s="67" t="s">
        <v>1130</v>
      </c>
      <c r="K145" s="200" t="s">
        <v>956</v>
      </c>
    </row>
    <row r="146" spans="1:49" s="280" customFormat="1" ht="78" outlineLevel="1">
      <c r="A146" s="67" t="s">
        <v>847</v>
      </c>
      <c r="B146" s="200"/>
      <c r="C146" s="47" t="s">
        <v>1191</v>
      </c>
      <c r="D146" s="47" t="s">
        <v>2546</v>
      </c>
      <c r="E146" s="47"/>
      <c r="F146" s="200">
        <v>4</v>
      </c>
      <c r="G146" s="119" t="s">
        <v>1818</v>
      </c>
      <c r="H146" s="119" t="s">
        <v>958</v>
      </c>
      <c r="I146" s="491"/>
      <c r="J146" s="67" t="s">
        <v>955</v>
      </c>
      <c r="K146" s="200" t="s">
        <v>957</v>
      </c>
    </row>
    <row r="147" spans="1:49" s="280" customFormat="1" ht="31.2" outlineLevel="1">
      <c r="A147" s="67"/>
      <c r="B147" s="200"/>
      <c r="C147" s="47" t="s">
        <v>2487</v>
      </c>
      <c r="D147" s="47"/>
      <c r="E147" s="47"/>
      <c r="F147" s="200"/>
      <c r="G147" s="119"/>
      <c r="H147" s="119"/>
      <c r="I147" s="491"/>
      <c r="J147" s="67"/>
      <c r="K147" s="200"/>
    </row>
    <row r="148" spans="1:49" s="280" customFormat="1" ht="31.2" outlineLevel="1">
      <c r="A148" s="67"/>
      <c r="B148" s="200"/>
      <c r="C148" s="47" t="s">
        <v>2488</v>
      </c>
      <c r="D148" s="47"/>
      <c r="E148" s="47"/>
      <c r="F148" s="200"/>
      <c r="G148" s="119"/>
      <c r="H148" s="119"/>
      <c r="I148" s="491"/>
      <c r="J148" s="67"/>
      <c r="K148" s="200"/>
    </row>
    <row r="149" spans="1:49" s="280" customFormat="1" outlineLevel="1">
      <c r="A149" s="88" t="s">
        <v>850</v>
      </c>
      <c r="B149" s="455" t="s">
        <v>1952</v>
      </c>
      <c r="C149" s="47"/>
      <c r="D149" s="47"/>
      <c r="E149" s="47"/>
      <c r="F149" s="486">
        <f>SUBTOTAL(9,F150:F153)</f>
        <v>7</v>
      </c>
      <c r="G149" s="491"/>
      <c r="H149" s="458"/>
      <c r="I149" s="491"/>
      <c r="J149" s="491"/>
      <c r="K149" s="491"/>
    </row>
    <row r="150" spans="1:49" s="280" customFormat="1" ht="93.6" outlineLevel="1">
      <c r="A150" s="67" t="s">
        <v>851</v>
      </c>
      <c r="B150" s="200"/>
      <c r="C150" s="176" t="s">
        <v>1688</v>
      </c>
      <c r="D150" s="47" t="s">
        <v>2547</v>
      </c>
      <c r="E150" s="47"/>
      <c r="F150" s="200">
        <v>3</v>
      </c>
      <c r="G150" s="119" t="s">
        <v>1953</v>
      </c>
      <c r="H150" s="458" t="s">
        <v>1011</v>
      </c>
      <c r="I150" s="67" t="s">
        <v>1063</v>
      </c>
      <c r="J150" s="67" t="s">
        <v>955</v>
      </c>
      <c r="K150" s="200" t="s">
        <v>957</v>
      </c>
    </row>
    <row r="151" spans="1:49" s="280" customFormat="1" ht="62.4" outlineLevel="1">
      <c r="A151" s="67"/>
      <c r="B151" s="200"/>
      <c r="C151" s="176" t="s">
        <v>2489</v>
      </c>
      <c r="D151" s="47"/>
      <c r="E151" s="47"/>
      <c r="F151" s="200"/>
      <c r="G151" s="119"/>
      <c r="H151" s="458"/>
      <c r="I151" s="67"/>
      <c r="J151" s="67"/>
      <c r="K151" s="200"/>
    </row>
    <row r="152" spans="1:49" s="280" customFormat="1" outlineLevel="1">
      <c r="A152" s="67"/>
      <c r="B152" s="200"/>
      <c r="C152" s="176" t="s">
        <v>2490</v>
      </c>
      <c r="D152" s="47"/>
      <c r="E152" s="47"/>
      <c r="F152" s="200"/>
      <c r="G152" s="119"/>
      <c r="H152" s="458"/>
      <c r="I152" s="67"/>
      <c r="J152" s="67"/>
      <c r="K152" s="200"/>
    </row>
    <row r="153" spans="1:49" s="280" customFormat="1" ht="93.6" outlineLevel="1">
      <c r="A153" s="67" t="s">
        <v>852</v>
      </c>
      <c r="B153" s="200"/>
      <c r="C153" s="176" t="s">
        <v>1192</v>
      </c>
      <c r="D153" s="47" t="s">
        <v>2547</v>
      </c>
      <c r="E153" s="47"/>
      <c r="F153" s="200">
        <v>4</v>
      </c>
      <c r="G153" s="119" t="s">
        <v>1819</v>
      </c>
      <c r="H153" s="458" t="s">
        <v>1011</v>
      </c>
      <c r="I153" s="67" t="s">
        <v>1063</v>
      </c>
      <c r="J153" s="67" t="s">
        <v>955</v>
      </c>
      <c r="K153" s="200" t="s">
        <v>957</v>
      </c>
    </row>
    <row r="154" spans="1:49" s="280" customFormat="1" ht="46.8" outlineLevel="1">
      <c r="A154" s="67"/>
      <c r="B154" s="200"/>
      <c r="C154" s="176" t="s">
        <v>2491</v>
      </c>
      <c r="D154" s="47"/>
      <c r="E154" s="47"/>
      <c r="F154" s="200"/>
      <c r="G154" s="119"/>
      <c r="H154" s="458"/>
      <c r="I154" s="67"/>
      <c r="J154" s="67"/>
      <c r="K154" s="200"/>
    </row>
    <row r="155" spans="1:49" s="280" customFormat="1" outlineLevel="1">
      <c r="A155" s="67"/>
      <c r="B155" s="200"/>
      <c r="C155" s="176" t="s">
        <v>2492</v>
      </c>
      <c r="D155" s="47"/>
      <c r="E155" s="47"/>
      <c r="F155" s="200"/>
      <c r="G155" s="119"/>
      <c r="H155" s="458"/>
      <c r="I155" s="67"/>
      <c r="J155" s="67"/>
      <c r="K155" s="200"/>
    </row>
    <row r="156" spans="1:49" s="271" customFormat="1">
      <c r="A156" s="88">
        <v>6</v>
      </c>
      <c r="B156" s="196" t="s">
        <v>893</v>
      </c>
      <c r="C156" s="88"/>
      <c r="D156" s="88"/>
      <c r="E156" s="88"/>
      <c r="F156" s="486">
        <f>SUBTOTAL(9,F157:F165)</f>
        <v>30</v>
      </c>
      <c r="G156" s="452"/>
      <c r="H156" s="90"/>
      <c r="I156" s="452"/>
      <c r="J156" s="453"/>
      <c r="K156" s="452"/>
      <c r="L156" s="277"/>
      <c r="M156" s="277"/>
      <c r="N156" s="277"/>
      <c r="O156" s="277"/>
      <c r="P156" s="277"/>
      <c r="Q156" s="277"/>
      <c r="R156" s="277"/>
      <c r="S156" s="277"/>
      <c r="T156" s="277"/>
      <c r="U156" s="277"/>
      <c r="V156" s="277"/>
      <c r="W156" s="277"/>
      <c r="X156" s="277"/>
      <c r="Y156" s="277"/>
      <c r="Z156" s="277"/>
      <c r="AA156" s="277"/>
      <c r="AB156" s="277"/>
      <c r="AC156" s="277"/>
      <c r="AD156" s="277"/>
      <c r="AE156" s="277"/>
      <c r="AF156" s="277"/>
      <c r="AG156" s="277"/>
      <c r="AH156" s="277"/>
      <c r="AI156" s="277"/>
      <c r="AJ156" s="277"/>
      <c r="AK156" s="277"/>
      <c r="AL156" s="277"/>
      <c r="AM156" s="277"/>
      <c r="AN156" s="277"/>
      <c r="AO156" s="277"/>
      <c r="AP156" s="277"/>
      <c r="AQ156" s="277"/>
      <c r="AR156" s="277"/>
      <c r="AS156" s="277"/>
      <c r="AT156" s="277"/>
      <c r="AU156" s="277"/>
      <c r="AV156" s="277"/>
      <c r="AW156" s="277"/>
    </row>
    <row r="157" spans="1:49" s="277" customFormat="1" ht="171.6" outlineLevel="1">
      <c r="A157" s="67" t="s">
        <v>469</v>
      </c>
      <c r="B157" s="200"/>
      <c r="C157" s="47" t="s">
        <v>105</v>
      </c>
      <c r="D157" s="47" t="s">
        <v>2136</v>
      </c>
      <c r="E157" s="47"/>
      <c r="F157" s="200">
        <v>10</v>
      </c>
      <c r="G157" s="47" t="s">
        <v>1820</v>
      </c>
      <c r="H157" s="458" t="s">
        <v>1025</v>
      </c>
      <c r="I157" s="67" t="s">
        <v>1207</v>
      </c>
      <c r="J157" s="67" t="s">
        <v>1130</v>
      </c>
      <c r="K157" s="200" t="s">
        <v>957</v>
      </c>
    </row>
    <row r="158" spans="1:49" s="277" customFormat="1" ht="156" outlineLevel="1">
      <c r="A158" s="67" t="s">
        <v>472</v>
      </c>
      <c r="B158" s="200"/>
      <c r="C158" s="176" t="s">
        <v>834</v>
      </c>
      <c r="D158" s="47" t="s">
        <v>2131</v>
      </c>
      <c r="E158" s="47"/>
      <c r="F158" s="200">
        <v>5</v>
      </c>
      <c r="G158" s="47" t="s">
        <v>1821</v>
      </c>
      <c r="H158" s="458" t="s">
        <v>1026</v>
      </c>
      <c r="I158" s="452"/>
      <c r="J158" s="67" t="s">
        <v>955</v>
      </c>
      <c r="K158" s="200" t="s">
        <v>957</v>
      </c>
    </row>
    <row r="159" spans="1:49" s="277" customFormat="1" outlineLevel="1">
      <c r="A159" s="67"/>
      <c r="B159" s="200"/>
      <c r="C159" s="176" t="s">
        <v>2493</v>
      </c>
      <c r="D159" s="47"/>
      <c r="E159" s="47"/>
      <c r="F159" s="200"/>
      <c r="G159" s="47"/>
      <c r="H159" s="458"/>
      <c r="I159" s="452"/>
      <c r="J159" s="67"/>
      <c r="K159" s="200"/>
    </row>
    <row r="160" spans="1:49" s="277" customFormat="1" outlineLevel="1">
      <c r="A160" s="67"/>
      <c r="B160" s="200"/>
      <c r="C160" s="176" t="s">
        <v>2494</v>
      </c>
      <c r="D160" s="47"/>
      <c r="E160" s="47"/>
      <c r="F160" s="200"/>
      <c r="G160" s="47"/>
      <c r="H160" s="458"/>
      <c r="I160" s="452"/>
      <c r="J160" s="67"/>
      <c r="K160" s="200"/>
    </row>
    <row r="161" spans="1:49" s="277" customFormat="1" ht="62.4" outlineLevel="1">
      <c r="A161" s="67" t="s">
        <v>818</v>
      </c>
      <c r="B161" s="200"/>
      <c r="C161" s="47" t="s">
        <v>1038</v>
      </c>
      <c r="D161" s="47" t="s">
        <v>2131</v>
      </c>
      <c r="E161" s="47"/>
      <c r="F161" s="200">
        <v>5</v>
      </c>
      <c r="G161" s="47" t="s">
        <v>1822</v>
      </c>
      <c r="H161" s="458" t="s">
        <v>958</v>
      </c>
      <c r="I161" s="67"/>
      <c r="J161" s="67" t="s">
        <v>955</v>
      </c>
      <c r="K161" s="200" t="s">
        <v>957</v>
      </c>
    </row>
    <row r="162" spans="1:49" s="277" customFormat="1" ht="31.2" outlineLevel="1">
      <c r="A162" s="67"/>
      <c r="B162" s="200"/>
      <c r="C162" s="47" t="s">
        <v>2495</v>
      </c>
      <c r="D162" s="47"/>
      <c r="E162" s="47"/>
      <c r="F162" s="200"/>
      <c r="G162" s="47"/>
      <c r="H162" s="458"/>
      <c r="I162" s="67"/>
      <c r="J162" s="67"/>
      <c r="K162" s="200"/>
    </row>
    <row r="163" spans="1:49" s="277" customFormat="1" ht="78" outlineLevel="1">
      <c r="A163" s="67" t="s">
        <v>819</v>
      </c>
      <c r="B163" s="196"/>
      <c r="C163" s="47" t="s">
        <v>1039</v>
      </c>
      <c r="D163" s="47" t="s">
        <v>2131</v>
      </c>
      <c r="E163" s="47"/>
      <c r="F163" s="200">
        <v>5</v>
      </c>
      <c r="G163" s="47" t="s">
        <v>1823</v>
      </c>
      <c r="H163" s="458" t="s">
        <v>958</v>
      </c>
      <c r="I163" s="67"/>
      <c r="J163" s="67" t="s">
        <v>955</v>
      </c>
      <c r="K163" s="200" t="s">
        <v>957</v>
      </c>
    </row>
    <row r="164" spans="1:49" s="277" customFormat="1" ht="46.8" outlineLevel="1">
      <c r="A164" s="67"/>
      <c r="B164" s="196"/>
      <c r="C164" s="47" t="s">
        <v>2496</v>
      </c>
      <c r="D164" s="47"/>
      <c r="E164" s="47"/>
      <c r="F164" s="200"/>
      <c r="G164" s="47"/>
      <c r="H164" s="458"/>
      <c r="I164" s="67"/>
      <c r="J164" s="67"/>
      <c r="K164" s="200"/>
    </row>
    <row r="165" spans="1:49" s="277" customFormat="1" ht="62.4" outlineLevel="1">
      <c r="A165" s="67" t="s">
        <v>820</v>
      </c>
      <c r="B165" s="196"/>
      <c r="C165" s="47" t="s">
        <v>1040</v>
      </c>
      <c r="D165" s="47" t="s">
        <v>2131</v>
      </c>
      <c r="E165" s="47"/>
      <c r="F165" s="67">
        <v>5</v>
      </c>
      <c r="G165" s="47" t="s">
        <v>1824</v>
      </c>
      <c r="H165" s="458" t="s">
        <v>958</v>
      </c>
      <c r="I165" s="67"/>
      <c r="J165" s="67" t="s">
        <v>955</v>
      </c>
      <c r="K165" s="200" t="s">
        <v>957</v>
      </c>
    </row>
    <row r="166" spans="1:49" s="277" customFormat="1" ht="31.2" outlineLevel="1">
      <c r="A166" s="67"/>
      <c r="B166" s="196"/>
      <c r="C166" s="47" t="s">
        <v>2497</v>
      </c>
      <c r="D166" s="47"/>
      <c r="E166" s="47"/>
      <c r="F166" s="67"/>
      <c r="G166" s="47"/>
      <c r="H166" s="458"/>
      <c r="I166" s="67"/>
      <c r="J166" s="67"/>
      <c r="K166" s="200"/>
    </row>
    <row r="167" spans="1:49" s="281" customFormat="1" ht="16.350000000000001" customHeight="1">
      <c r="A167" s="88">
        <v>7</v>
      </c>
      <c r="B167" s="196" t="s">
        <v>999</v>
      </c>
      <c r="C167" s="48"/>
      <c r="D167" s="48"/>
      <c r="E167" s="48"/>
      <c r="F167" s="486">
        <f>SUBTOTAL(9,F168:F197)</f>
        <v>30</v>
      </c>
      <c r="G167" s="47"/>
      <c r="H167" s="48"/>
      <c r="I167" s="491"/>
      <c r="J167" s="453"/>
      <c r="K167" s="491"/>
      <c r="L167" s="280"/>
      <c r="M167" s="280"/>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80"/>
      <c r="AL167" s="280"/>
      <c r="AM167" s="280"/>
      <c r="AN167" s="280"/>
      <c r="AO167" s="280"/>
      <c r="AP167" s="280"/>
      <c r="AQ167" s="280"/>
      <c r="AR167" s="280"/>
      <c r="AS167" s="280"/>
      <c r="AT167" s="280"/>
      <c r="AU167" s="280"/>
      <c r="AV167" s="280"/>
      <c r="AW167" s="280"/>
    </row>
    <row r="168" spans="1:49" s="280" customFormat="1" ht="17.100000000000001" customHeight="1" outlineLevel="1">
      <c r="A168" s="88" t="s">
        <v>821</v>
      </c>
      <c r="B168" s="196" t="s">
        <v>1216</v>
      </c>
      <c r="C168" s="47"/>
      <c r="D168" s="47"/>
      <c r="E168" s="47"/>
      <c r="F168" s="486">
        <f>SUBTOTAL(9,F169:F170)</f>
        <v>6</v>
      </c>
      <c r="G168" s="47"/>
      <c r="H168" s="48"/>
      <c r="I168" s="491"/>
      <c r="J168" s="491"/>
      <c r="K168" s="491"/>
    </row>
    <row r="169" spans="1:49" s="280" customFormat="1" ht="62.4" outlineLevel="1">
      <c r="A169" s="67" t="s">
        <v>485</v>
      </c>
      <c r="B169" s="196"/>
      <c r="C169" s="47" t="s">
        <v>1214</v>
      </c>
      <c r="D169" s="47" t="s">
        <v>2548</v>
      </c>
      <c r="E169" s="47"/>
      <c r="F169" s="200">
        <v>3</v>
      </c>
      <c r="G169" s="116" t="s">
        <v>1825</v>
      </c>
      <c r="H169" s="458" t="s">
        <v>958</v>
      </c>
      <c r="I169" s="491"/>
      <c r="J169" s="67" t="s">
        <v>955</v>
      </c>
      <c r="K169" s="200" t="s">
        <v>957</v>
      </c>
    </row>
    <row r="170" spans="1:49" s="280" customFormat="1" ht="78" outlineLevel="1">
      <c r="A170" s="67" t="s">
        <v>486</v>
      </c>
      <c r="B170" s="196"/>
      <c r="C170" s="47" t="s">
        <v>1215</v>
      </c>
      <c r="D170" s="47" t="s">
        <v>2548</v>
      </c>
      <c r="E170" s="47"/>
      <c r="F170" s="200">
        <v>3</v>
      </c>
      <c r="G170" s="116" t="s">
        <v>1826</v>
      </c>
      <c r="H170" s="458" t="s">
        <v>958</v>
      </c>
      <c r="I170" s="491"/>
      <c r="J170" s="67" t="s">
        <v>955</v>
      </c>
      <c r="K170" s="200" t="s">
        <v>957</v>
      </c>
    </row>
    <row r="171" spans="1:49" s="280" customFormat="1" outlineLevel="1">
      <c r="A171" s="88" t="s">
        <v>822</v>
      </c>
      <c r="B171" s="196" t="s">
        <v>989</v>
      </c>
      <c r="C171" s="491"/>
      <c r="D171" s="491"/>
      <c r="E171" s="491"/>
      <c r="F171" s="477">
        <f>SUBTOTAL(9,F172:F189)</f>
        <v>16</v>
      </c>
      <c r="G171" s="47"/>
      <c r="H171" s="465"/>
      <c r="I171" s="491"/>
      <c r="J171" s="491"/>
      <c r="K171" s="491"/>
    </row>
    <row r="172" spans="1:49" s="282" customFormat="1" ht="93.6" outlineLevel="1">
      <c r="A172" s="67" t="s">
        <v>488</v>
      </c>
      <c r="B172" s="200"/>
      <c r="C172" s="47" t="s">
        <v>1249</v>
      </c>
      <c r="D172" s="47" t="s">
        <v>2549</v>
      </c>
      <c r="E172" s="47"/>
      <c r="F172" s="200">
        <v>2</v>
      </c>
      <c r="G172" s="119" t="s">
        <v>1958</v>
      </c>
      <c r="H172" s="119" t="s">
        <v>958</v>
      </c>
      <c r="I172" s="47" t="s">
        <v>1065</v>
      </c>
      <c r="J172" s="67" t="s">
        <v>955</v>
      </c>
      <c r="K172" s="200" t="s">
        <v>957</v>
      </c>
    </row>
    <row r="173" spans="1:49" s="282" customFormat="1" ht="46.8" outlineLevel="1">
      <c r="A173" s="67"/>
      <c r="B173" s="200"/>
      <c r="C173" s="47" t="s">
        <v>2498</v>
      </c>
      <c r="D173" s="47"/>
      <c r="E173" s="47"/>
      <c r="F173" s="200"/>
      <c r="G173" s="119"/>
      <c r="H173" s="119"/>
      <c r="I173" s="47"/>
      <c r="J173" s="67"/>
      <c r="K173" s="200"/>
    </row>
    <row r="174" spans="1:49" s="282" customFormat="1" ht="31.2" outlineLevel="1">
      <c r="A174" s="67"/>
      <c r="B174" s="200"/>
      <c r="C174" s="47" t="s">
        <v>2499</v>
      </c>
      <c r="D174" s="47"/>
      <c r="E174" s="47"/>
      <c r="F174" s="200"/>
      <c r="G174" s="119"/>
      <c r="H174" s="119"/>
      <c r="I174" s="47"/>
      <c r="J174" s="67"/>
      <c r="K174" s="200"/>
    </row>
    <row r="175" spans="1:49" s="282" customFormat="1" ht="78" outlineLevel="1">
      <c r="A175" s="67" t="s">
        <v>489</v>
      </c>
      <c r="B175" s="200"/>
      <c r="C175" s="47" t="s">
        <v>1218</v>
      </c>
      <c r="D175" s="47" t="s">
        <v>2549</v>
      </c>
      <c r="E175" s="47"/>
      <c r="F175" s="200">
        <v>2</v>
      </c>
      <c r="G175" s="119" t="s">
        <v>1827</v>
      </c>
      <c r="H175" s="119" t="s">
        <v>958</v>
      </c>
      <c r="I175" s="47" t="s">
        <v>1065</v>
      </c>
      <c r="J175" s="67" t="s">
        <v>955</v>
      </c>
      <c r="K175" s="200" t="s">
        <v>957</v>
      </c>
    </row>
    <row r="176" spans="1:49" s="282" customFormat="1" ht="46.8" outlineLevel="1">
      <c r="A176" s="67"/>
      <c r="B176" s="200"/>
      <c r="C176" s="47" t="s">
        <v>2500</v>
      </c>
      <c r="D176" s="47"/>
      <c r="E176" s="47"/>
      <c r="F176" s="200"/>
      <c r="G176" s="119"/>
      <c r="H176" s="119"/>
      <c r="I176" s="47"/>
      <c r="J176" s="67"/>
      <c r="K176" s="200"/>
    </row>
    <row r="177" spans="1:11" s="282" customFormat="1" ht="93.6" outlineLevel="1">
      <c r="A177" s="67" t="s">
        <v>805</v>
      </c>
      <c r="B177" s="200"/>
      <c r="C177" s="47" t="s">
        <v>1217</v>
      </c>
      <c r="D177" s="47" t="s">
        <v>2141</v>
      </c>
      <c r="E177" s="47"/>
      <c r="F177" s="200">
        <v>2</v>
      </c>
      <c r="G177" s="119" t="s">
        <v>1959</v>
      </c>
      <c r="H177" s="119" t="s">
        <v>958</v>
      </c>
      <c r="I177" s="47" t="s">
        <v>1056</v>
      </c>
      <c r="J177" s="67" t="s">
        <v>955</v>
      </c>
      <c r="K177" s="200" t="s">
        <v>957</v>
      </c>
    </row>
    <row r="178" spans="1:11" s="282" customFormat="1" ht="46.8" outlineLevel="1">
      <c r="A178" s="67"/>
      <c r="B178" s="200"/>
      <c r="C178" s="47" t="s">
        <v>2501</v>
      </c>
      <c r="D178" s="47"/>
      <c r="E178" s="47"/>
      <c r="F178" s="200"/>
      <c r="G178" s="119"/>
      <c r="H178" s="119"/>
      <c r="I178" s="47"/>
      <c r="J178" s="67"/>
      <c r="K178" s="200"/>
    </row>
    <row r="179" spans="1:11" s="282" customFormat="1" outlineLevel="1">
      <c r="A179" s="67"/>
      <c r="B179" s="200"/>
      <c r="C179" s="47" t="s">
        <v>2502</v>
      </c>
      <c r="D179" s="47"/>
      <c r="E179" s="47"/>
      <c r="F179" s="200"/>
      <c r="G179" s="119"/>
      <c r="H179" s="119"/>
      <c r="I179" s="47"/>
      <c r="J179" s="67"/>
      <c r="K179" s="200"/>
    </row>
    <row r="180" spans="1:11" s="282" customFormat="1" ht="93.6" outlineLevel="1">
      <c r="A180" s="67" t="s">
        <v>806</v>
      </c>
      <c r="B180" s="200"/>
      <c r="C180" s="47" t="s">
        <v>92</v>
      </c>
      <c r="D180" s="47" t="s">
        <v>2141</v>
      </c>
      <c r="E180" s="47"/>
      <c r="F180" s="200">
        <v>2</v>
      </c>
      <c r="G180" s="119" t="s">
        <v>1960</v>
      </c>
      <c r="H180" s="119" t="s">
        <v>958</v>
      </c>
      <c r="I180" s="47" t="s">
        <v>1056</v>
      </c>
      <c r="J180" s="67" t="s">
        <v>955</v>
      </c>
      <c r="K180" s="200" t="s">
        <v>957</v>
      </c>
    </row>
    <row r="181" spans="1:11" s="282" customFormat="1" ht="78" outlineLevel="1">
      <c r="A181" s="67"/>
      <c r="B181" s="200"/>
      <c r="C181" s="47" t="s">
        <v>2503</v>
      </c>
      <c r="D181" s="47"/>
      <c r="E181" s="47"/>
      <c r="F181" s="200"/>
      <c r="G181" s="119"/>
      <c r="H181" s="119"/>
      <c r="I181" s="47"/>
      <c r="J181" s="67"/>
      <c r="K181" s="200"/>
    </row>
    <row r="182" spans="1:11" s="282" customFormat="1" ht="109.2" outlineLevel="1">
      <c r="A182" s="67" t="s">
        <v>807</v>
      </c>
      <c r="B182" s="200"/>
      <c r="C182" s="47" t="s">
        <v>93</v>
      </c>
      <c r="D182" s="47" t="s">
        <v>2141</v>
      </c>
      <c r="E182" s="47"/>
      <c r="F182" s="200">
        <v>2</v>
      </c>
      <c r="G182" s="119" t="s">
        <v>1957</v>
      </c>
      <c r="H182" s="119" t="s">
        <v>958</v>
      </c>
      <c r="I182" s="47" t="s">
        <v>1064</v>
      </c>
      <c r="J182" s="67" t="s">
        <v>955</v>
      </c>
      <c r="K182" s="200" t="s">
        <v>957</v>
      </c>
    </row>
    <row r="183" spans="1:11" s="282" customFormat="1" ht="93.6" outlineLevel="1">
      <c r="A183" s="67"/>
      <c r="B183" s="200"/>
      <c r="C183" s="47" t="s">
        <v>2504</v>
      </c>
      <c r="D183" s="47"/>
      <c r="E183" s="47"/>
      <c r="F183" s="200"/>
      <c r="G183" s="119"/>
      <c r="H183" s="119"/>
      <c r="I183" s="47"/>
      <c r="J183" s="67"/>
      <c r="K183" s="200"/>
    </row>
    <row r="184" spans="1:11" s="282" customFormat="1" ht="31.2" outlineLevel="1">
      <c r="A184" s="67"/>
      <c r="B184" s="200"/>
      <c r="C184" s="47" t="s">
        <v>2505</v>
      </c>
      <c r="D184" s="47"/>
      <c r="E184" s="47"/>
      <c r="F184" s="200"/>
      <c r="G184" s="119"/>
      <c r="H184" s="119"/>
      <c r="I184" s="47"/>
      <c r="J184" s="67"/>
      <c r="K184" s="200"/>
    </row>
    <row r="185" spans="1:11" s="282" customFormat="1" ht="93.6" outlineLevel="1">
      <c r="A185" s="67" t="s">
        <v>1210</v>
      </c>
      <c r="B185" s="200"/>
      <c r="C185" s="47" t="s">
        <v>94</v>
      </c>
      <c r="D185" s="47" t="s">
        <v>2141</v>
      </c>
      <c r="E185" s="47"/>
      <c r="F185" s="200">
        <v>2</v>
      </c>
      <c r="G185" s="119" t="s">
        <v>1956</v>
      </c>
      <c r="H185" s="119" t="s">
        <v>958</v>
      </c>
      <c r="I185" s="47" t="s">
        <v>1056</v>
      </c>
      <c r="J185" s="67" t="s">
        <v>955</v>
      </c>
      <c r="K185" s="200" t="s">
        <v>957</v>
      </c>
    </row>
    <row r="186" spans="1:11" s="282" customFormat="1" ht="46.8" outlineLevel="1">
      <c r="A186" s="67"/>
      <c r="B186" s="200"/>
      <c r="C186" s="47" t="s">
        <v>2506</v>
      </c>
      <c r="D186" s="47"/>
      <c r="E186" s="47"/>
      <c r="F186" s="200"/>
      <c r="G186" s="119"/>
      <c r="H186" s="119"/>
      <c r="I186" s="47"/>
      <c r="J186" s="67"/>
      <c r="K186" s="200"/>
    </row>
    <row r="187" spans="1:11" s="282" customFormat="1" ht="93.6" outlineLevel="1">
      <c r="A187" s="67" t="s">
        <v>1219</v>
      </c>
      <c r="B187" s="200"/>
      <c r="C187" s="47" t="s">
        <v>386</v>
      </c>
      <c r="D187" s="47" t="s">
        <v>2141</v>
      </c>
      <c r="E187" s="47"/>
      <c r="F187" s="200">
        <v>2</v>
      </c>
      <c r="G187" s="119" t="s">
        <v>1955</v>
      </c>
      <c r="H187" s="119" t="s">
        <v>958</v>
      </c>
      <c r="I187" s="47" t="s">
        <v>1064</v>
      </c>
      <c r="J187" s="67" t="s">
        <v>955</v>
      </c>
      <c r="K187" s="200" t="s">
        <v>957</v>
      </c>
    </row>
    <row r="188" spans="1:11" s="282" customFormat="1" ht="46.8" outlineLevel="1">
      <c r="A188" s="67"/>
      <c r="B188" s="200"/>
      <c r="C188" s="47" t="s">
        <v>2507</v>
      </c>
      <c r="D188" s="47"/>
      <c r="E188" s="47"/>
      <c r="F188" s="200"/>
      <c r="G188" s="119"/>
      <c r="H188" s="119"/>
      <c r="I188" s="47"/>
      <c r="J188" s="67"/>
      <c r="K188" s="200"/>
    </row>
    <row r="189" spans="1:11" s="282" customFormat="1" ht="78" outlineLevel="1">
      <c r="A189" s="67" t="s">
        <v>1220</v>
      </c>
      <c r="B189" s="200"/>
      <c r="C189" s="47" t="s">
        <v>1027</v>
      </c>
      <c r="D189" s="47" t="s">
        <v>2141</v>
      </c>
      <c r="E189" s="47"/>
      <c r="F189" s="200">
        <v>2</v>
      </c>
      <c r="G189" s="47" t="s">
        <v>1954</v>
      </c>
      <c r="H189" s="119" t="s">
        <v>958</v>
      </c>
      <c r="I189" s="47" t="s">
        <v>1056</v>
      </c>
      <c r="J189" s="67" t="s">
        <v>955</v>
      </c>
      <c r="K189" s="200" t="s">
        <v>957</v>
      </c>
    </row>
    <row r="190" spans="1:11" s="282" customFormat="1" ht="46.8" outlineLevel="1">
      <c r="A190" s="67"/>
      <c r="B190" s="200"/>
      <c r="C190" s="47" t="s">
        <v>2508</v>
      </c>
      <c r="D190" s="47"/>
      <c r="E190" s="47"/>
      <c r="F190" s="200"/>
      <c r="G190" s="47"/>
      <c r="H190" s="119"/>
      <c r="I190" s="47"/>
      <c r="J190" s="67"/>
      <c r="K190" s="200"/>
    </row>
    <row r="191" spans="1:11" s="280" customFormat="1" outlineLevel="1">
      <c r="A191" s="88" t="s">
        <v>846</v>
      </c>
      <c r="B191" s="455" t="s">
        <v>832</v>
      </c>
      <c r="C191" s="47"/>
      <c r="D191" s="47"/>
      <c r="E191" s="47"/>
      <c r="F191" s="477">
        <f>SUBTOTAL(9,F192:F197)</f>
        <v>8</v>
      </c>
      <c r="G191" s="491"/>
      <c r="H191" s="48"/>
      <c r="I191" s="491"/>
      <c r="J191" s="491"/>
      <c r="K191" s="491"/>
    </row>
    <row r="192" spans="1:11" s="280" customFormat="1" ht="78" outlineLevel="1">
      <c r="A192" s="67" t="s">
        <v>894</v>
      </c>
      <c r="B192" s="200"/>
      <c r="C192" s="47" t="s">
        <v>796</v>
      </c>
      <c r="D192" s="47" t="s">
        <v>2141</v>
      </c>
      <c r="E192" s="47"/>
      <c r="F192" s="67">
        <v>3</v>
      </c>
      <c r="G192" s="119" t="s">
        <v>1828</v>
      </c>
      <c r="H192" s="119" t="s">
        <v>958</v>
      </c>
      <c r="I192" s="47" t="s">
        <v>1056</v>
      </c>
      <c r="J192" s="67" t="s">
        <v>955</v>
      </c>
      <c r="K192" s="200" t="s">
        <v>957</v>
      </c>
    </row>
    <row r="193" spans="1:11" s="280" customFormat="1" ht="31.2" outlineLevel="1">
      <c r="A193" s="67"/>
      <c r="B193" s="200"/>
      <c r="C193" s="47" t="s">
        <v>2509</v>
      </c>
      <c r="D193" s="47"/>
      <c r="E193" s="47"/>
      <c r="F193" s="67"/>
      <c r="G193" s="119"/>
      <c r="H193" s="119"/>
      <c r="I193" s="47"/>
      <c r="J193" s="67"/>
      <c r="K193" s="200"/>
    </row>
    <row r="194" spans="1:11" s="280" customFormat="1" ht="31.2" outlineLevel="1">
      <c r="A194" s="67"/>
      <c r="B194" s="200"/>
      <c r="C194" s="47" t="s">
        <v>2510</v>
      </c>
      <c r="D194" s="47"/>
      <c r="E194" s="47"/>
      <c r="F194" s="67"/>
      <c r="G194" s="119"/>
      <c r="H194" s="119"/>
      <c r="I194" s="47"/>
      <c r="J194" s="67"/>
      <c r="K194" s="200"/>
    </row>
    <row r="195" spans="1:11" s="280" customFormat="1" ht="93.6" outlineLevel="1">
      <c r="A195" s="67" t="s">
        <v>895</v>
      </c>
      <c r="B195" s="200"/>
      <c r="C195" s="47" t="s">
        <v>797</v>
      </c>
      <c r="D195" s="47" t="s">
        <v>2141</v>
      </c>
      <c r="E195" s="47"/>
      <c r="F195" s="67">
        <v>3</v>
      </c>
      <c r="G195" s="119" t="s">
        <v>2001</v>
      </c>
      <c r="H195" s="119" t="s">
        <v>958</v>
      </c>
      <c r="I195" s="47" t="s">
        <v>1056</v>
      </c>
      <c r="J195" s="67" t="s">
        <v>955</v>
      </c>
      <c r="K195" s="200" t="s">
        <v>957</v>
      </c>
    </row>
    <row r="196" spans="1:11" s="280" customFormat="1" ht="46.8" outlineLevel="1">
      <c r="A196" s="67"/>
      <c r="B196" s="200"/>
      <c r="C196" s="47" t="s">
        <v>2511</v>
      </c>
      <c r="D196" s="47"/>
      <c r="E196" s="47"/>
      <c r="F196" s="67"/>
      <c r="G196" s="119"/>
      <c r="H196" s="119"/>
      <c r="I196" s="47"/>
      <c r="J196" s="67"/>
      <c r="K196" s="200"/>
    </row>
    <row r="197" spans="1:11" s="280" customFormat="1" ht="62.4" outlineLevel="1">
      <c r="A197" s="67" t="s">
        <v>1212</v>
      </c>
      <c r="B197" s="200"/>
      <c r="C197" s="47" t="s">
        <v>795</v>
      </c>
      <c r="D197" s="47" t="s">
        <v>2136</v>
      </c>
      <c r="E197" s="47"/>
      <c r="F197" s="200">
        <v>2</v>
      </c>
      <c r="G197" s="119" t="s">
        <v>1829</v>
      </c>
      <c r="H197" s="119" t="s">
        <v>958</v>
      </c>
      <c r="I197" s="47"/>
      <c r="J197" s="67" t="s">
        <v>1130</v>
      </c>
      <c r="K197" s="200" t="s">
        <v>957</v>
      </c>
    </row>
  </sheetData>
  <autoFilter ref="A6:K197">
    <filterColumn colId="1" showButton="0"/>
  </autoFilter>
  <mergeCells count="5">
    <mergeCell ref="B33:H33"/>
    <mergeCell ref="B44:H44"/>
    <mergeCell ref="B8:H8"/>
    <mergeCell ref="A1:J1"/>
    <mergeCell ref="B6:C6"/>
  </mergeCells>
  <phoneticPr fontId="39" type="noConversion"/>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K323"/>
  <sheetViews>
    <sheetView topLeftCell="A2" zoomScale="80" zoomScaleNormal="80" workbookViewId="0">
      <pane ySplit="3" topLeftCell="A149" activePane="bottomLeft" state="frozen"/>
      <selection activeCell="A2" sqref="A2"/>
      <selection pane="bottomLeft" activeCell="F159" sqref="F159"/>
    </sheetView>
  </sheetViews>
  <sheetFormatPr defaultColWidth="9.21875" defaultRowHeight="14.4"/>
  <cols>
    <col min="1" max="1" width="5.5546875" style="286" bestFit="1" customWidth="1"/>
    <col min="2" max="2" width="18.77734375" style="289" bestFit="1" customWidth="1"/>
    <col min="3" max="3" width="34" style="289" customWidth="1"/>
    <col min="4" max="4" width="16.44140625" style="289" customWidth="1"/>
    <col min="5" max="5" width="34.21875" style="286" customWidth="1"/>
    <col min="6" max="6" width="28.21875" style="286" customWidth="1"/>
    <col min="7" max="7" width="18.21875" style="286" customWidth="1"/>
    <col min="8" max="8" width="17.77734375" style="286" customWidth="1"/>
    <col min="9" max="9" width="21.77734375" style="286" bestFit="1" customWidth="1"/>
    <col min="10" max="10" width="18.21875" style="286" customWidth="1"/>
    <col min="11" max="11" width="20.21875" style="286" bestFit="1" customWidth="1"/>
    <col min="12" max="16384" width="9.21875" style="286"/>
  </cols>
  <sheetData>
    <row r="1" spans="1:11" ht="17.399999999999999">
      <c r="A1" s="530" t="s">
        <v>1691</v>
      </c>
      <c r="B1" s="530"/>
      <c r="C1" s="530"/>
      <c r="D1" s="530"/>
      <c r="E1" s="530"/>
      <c r="F1" s="530"/>
      <c r="G1" s="530"/>
      <c r="H1" s="287"/>
      <c r="I1" s="287"/>
      <c r="J1" s="287"/>
      <c r="K1" s="284"/>
    </row>
    <row r="2" spans="1:11">
      <c r="A2" s="285"/>
      <c r="G2" s="284"/>
      <c r="H2" s="284"/>
      <c r="I2" s="284"/>
      <c r="J2" s="284"/>
      <c r="K2" s="284"/>
    </row>
    <row r="3" spans="1:11" ht="82.8">
      <c r="A3" s="290" t="s">
        <v>1</v>
      </c>
      <c r="B3" s="290" t="s">
        <v>1284</v>
      </c>
      <c r="C3" s="290" t="s">
        <v>1285</v>
      </c>
      <c r="D3" s="290" t="s">
        <v>1286</v>
      </c>
      <c r="E3" s="290" t="s">
        <v>1287</v>
      </c>
      <c r="F3" s="290" t="s">
        <v>1692</v>
      </c>
      <c r="G3" s="290" t="s">
        <v>1288</v>
      </c>
      <c r="H3" s="290" t="s">
        <v>1289</v>
      </c>
      <c r="I3" s="290" t="s">
        <v>1290</v>
      </c>
      <c r="J3" s="290" t="s">
        <v>1291</v>
      </c>
      <c r="K3" s="290" t="s">
        <v>1292</v>
      </c>
    </row>
    <row r="4" spans="1:11">
      <c r="A4" s="290"/>
      <c r="B4" s="290" t="s">
        <v>1293</v>
      </c>
      <c r="C4" s="290">
        <v>5</v>
      </c>
      <c r="D4" s="290">
        <v>37</v>
      </c>
      <c r="E4" s="290"/>
      <c r="F4" s="290">
        <v>274</v>
      </c>
      <c r="G4" s="290">
        <f>COUNTIF(G146:G323,"x")</f>
        <v>0</v>
      </c>
      <c r="H4" s="290">
        <f>COUNTIF(H146:H323,"x")</f>
        <v>0</v>
      </c>
      <c r="I4" s="290">
        <f>COUNTIF(I146:I323,"x")</f>
        <v>0</v>
      </c>
      <c r="J4" s="290">
        <f>COUNTIF(J146:J323,"x")</f>
        <v>0</v>
      </c>
      <c r="K4" s="290">
        <f>COUNTIF(K146:K323,"x")</f>
        <v>0</v>
      </c>
    </row>
    <row r="5" spans="1:11">
      <c r="A5" s="290" t="s">
        <v>1839</v>
      </c>
      <c r="B5" s="292" t="s">
        <v>1677</v>
      </c>
      <c r="C5" s="292"/>
      <c r="D5" s="292"/>
      <c r="E5" s="292"/>
      <c r="F5" s="290">
        <v>119</v>
      </c>
      <c r="G5" s="292"/>
      <c r="H5" s="296"/>
      <c r="I5" s="296"/>
      <c r="J5" s="296"/>
      <c r="K5" s="296"/>
    </row>
    <row r="6" spans="1:11" ht="124.2">
      <c r="A6" s="291" t="s">
        <v>30</v>
      </c>
      <c r="B6" s="295" t="s">
        <v>1588</v>
      </c>
      <c r="C6" s="295" t="s">
        <v>1589</v>
      </c>
      <c r="D6" s="293"/>
      <c r="E6" s="293"/>
      <c r="F6" s="293"/>
      <c r="G6" s="294"/>
      <c r="H6" s="294"/>
      <c r="I6" s="294"/>
      <c r="J6" s="294"/>
      <c r="K6" s="294"/>
    </row>
    <row r="7" spans="1:11" ht="55.2">
      <c r="A7" s="291">
        <v>1</v>
      </c>
      <c r="B7" s="295"/>
      <c r="C7" s="295"/>
      <c r="D7" s="293" t="s">
        <v>1590</v>
      </c>
      <c r="E7" s="293" t="s">
        <v>1591</v>
      </c>
      <c r="F7" s="293"/>
      <c r="G7" s="294"/>
      <c r="H7" s="294"/>
      <c r="I7" s="294"/>
      <c r="J7" s="294"/>
      <c r="K7" s="294"/>
    </row>
    <row r="8" spans="1:11">
      <c r="A8" s="291"/>
      <c r="B8" s="295"/>
      <c r="C8" s="295"/>
      <c r="D8" s="293"/>
      <c r="E8" s="293"/>
      <c r="F8" s="293" t="s">
        <v>1592</v>
      </c>
      <c r="G8" s="294"/>
      <c r="H8" s="294"/>
      <c r="I8" s="294"/>
      <c r="J8" s="294"/>
      <c r="K8" s="294"/>
    </row>
    <row r="9" spans="1:11" ht="27.6">
      <c r="A9" s="291"/>
      <c r="B9" s="295"/>
      <c r="C9" s="295"/>
      <c r="D9" s="293"/>
      <c r="E9" s="293"/>
      <c r="F9" s="293" t="s">
        <v>1593</v>
      </c>
      <c r="G9" s="294"/>
      <c r="H9" s="294"/>
      <c r="I9" s="294"/>
      <c r="J9" s="294"/>
      <c r="K9" s="294"/>
    </row>
    <row r="10" spans="1:11" ht="27.6">
      <c r="A10" s="291"/>
      <c r="B10" s="295"/>
      <c r="C10" s="295"/>
      <c r="D10" s="293"/>
      <c r="E10" s="293"/>
      <c r="F10" s="293" t="s">
        <v>1594</v>
      </c>
      <c r="G10" s="294"/>
      <c r="H10" s="294"/>
      <c r="I10" s="294"/>
      <c r="J10" s="294"/>
      <c r="K10" s="294"/>
    </row>
    <row r="11" spans="1:11">
      <c r="A11" s="291"/>
      <c r="B11" s="295"/>
      <c r="C11" s="295"/>
      <c r="D11" s="293"/>
      <c r="E11" s="293"/>
      <c r="F11" s="293" t="s">
        <v>1595</v>
      </c>
      <c r="G11" s="294"/>
      <c r="H11" s="294"/>
      <c r="I11" s="294"/>
      <c r="J11" s="294"/>
      <c r="K11" s="294"/>
    </row>
    <row r="12" spans="1:11">
      <c r="A12" s="291"/>
      <c r="B12" s="295"/>
      <c r="C12" s="295"/>
      <c r="D12" s="293"/>
      <c r="E12" s="293"/>
      <c r="F12" s="293" t="s">
        <v>1596</v>
      </c>
      <c r="G12" s="294"/>
      <c r="H12" s="294"/>
      <c r="I12" s="294"/>
      <c r="J12" s="294"/>
      <c r="K12" s="294"/>
    </row>
    <row r="13" spans="1:11" ht="27.6">
      <c r="A13" s="291"/>
      <c r="B13" s="295"/>
      <c r="C13" s="295"/>
      <c r="D13" s="293"/>
      <c r="E13" s="293"/>
      <c r="F13" s="293" t="s">
        <v>1597</v>
      </c>
      <c r="G13" s="294"/>
      <c r="H13" s="294"/>
      <c r="I13" s="294"/>
      <c r="J13" s="294"/>
      <c r="K13" s="294"/>
    </row>
    <row r="14" spans="1:11">
      <c r="A14" s="291"/>
      <c r="B14" s="295"/>
      <c r="C14" s="295"/>
      <c r="D14" s="293"/>
      <c r="E14" s="293"/>
      <c r="F14" s="293" t="s">
        <v>1598</v>
      </c>
      <c r="G14" s="294"/>
      <c r="H14" s="294"/>
      <c r="I14" s="294"/>
      <c r="J14" s="294"/>
      <c r="K14" s="294"/>
    </row>
    <row r="15" spans="1:11">
      <c r="A15" s="291"/>
      <c r="B15" s="295"/>
      <c r="C15" s="295"/>
      <c r="D15" s="293"/>
      <c r="E15" s="293"/>
      <c r="F15" s="293" t="s">
        <v>1599</v>
      </c>
      <c r="G15" s="294"/>
      <c r="H15" s="294"/>
      <c r="I15" s="294"/>
      <c r="J15" s="294"/>
      <c r="K15" s="294"/>
    </row>
    <row r="16" spans="1:11" ht="69">
      <c r="A16" s="291">
        <v>2</v>
      </c>
      <c r="B16" s="295"/>
      <c r="C16" s="295"/>
      <c r="D16" s="293" t="s">
        <v>1600</v>
      </c>
      <c r="E16" s="293" t="s">
        <v>1601</v>
      </c>
      <c r="F16" s="293"/>
      <c r="G16" s="294"/>
      <c r="H16" s="294"/>
      <c r="I16" s="294"/>
      <c r="J16" s="294"/>
      <c r="K16" s="294"/>
    </row>
    <row r="17" spans="1:11" ht="27.6">
      <c r="A17" s="291"/>
      <c r="B17" s="295"/>
      <c r="C17" s="295"/>
      <c r="D17" s="293"/>
      <c r="E17" s="293"/>
      <c r="F17" s="293" t="s">
        <v>1602</v>
      </c>
      <c r="G17" s="294"/>
      <c r="H17" s="294"/>
      <c r="I17" s="294"/>
      <c r="J17" s="294"/>
      <c r="K17" s="294"/>
    </row>
    <row r="18" spans="1:11">
      <c r="A18" s="291"/>
      <c r="B18" s="295"/>
      <c r="C18" s="295"/>
      <c r="D18" s="293"/>
      <c r="E18" s="293"/>
      <c r="F18" s="293" t="s">
        <v>1603</v>
      </c>
      <c r="G18" s="294"/>
      <c r="H18" s="294"/>
      <c r="I18" s="294"/>
      <c r="J18" s="294"/>
      <c r="K18" s="294"/>
    </row>
    <row r="19" spans="1:11">
      <c r="A19" s="291"/>
      <c r="B19" s="295"/>
      <c r="C19" s="295"/>
      <c r="D19" s="293"/>
      <c r="E19" s="293"/>
      <c r="F19" s="293" t="s">
        <v>1604</v>
      </c>
      <c r="G19" s="294"/>
      <c r="H19" s="294"/>
      <c r="I19" s="294"/>
      <c r="J19" s="294"/>
      <c r="K19" s="294"/>
    </row>
    <row r="20" spans="1:11" ht="27.6">
      <c r="A20" s="291"/>
      <c r="B20" s="295"/>
      <c r="C20" s="295"/>
      <c r="D20" s="293"/>
      <c r="E20" s="293"/>
      <c r="F20" s="293" t="s">
        <v>1605</v>
      </c>
      <c r="G20" s="294"/>
      <c r="H20" s="294"/>
      <c r="I20" s="294"/>
      <c r="J20" s="294"/>
      <c r="K20" s="294"/>
    </row>
    <row r="21" spans="1:11">
      <c r="A21" s="291"/>
      <c r="B21" s="295"/>
      <c r="C21" s="295"/>
      <c r="D21" s="293"/>
      <c r="E21" s="293"/>
      <c r="F21" s="293" t="s">
        <v>1606</v>
      </c>
      <c r="G21" s="294"/>
      <c r="H21" s="294"/>
      <c r="I21" s="294"/>
      <c r="J21" s="294"/>
      <c r="K21" s="294"/>
    </row>
    <row r="22" spans="1:11" ht="27.6">
      <c r="A22" s="291"/>
      <c r="B22" s="295"/>
      <c r="C22" s="295"/>
      <c r="D22" s="293"/>
      <c r="E22" s="293"/>
      <c r="F22" s="293" t="s">
        <v>1607</v>
      </c>
      <c r="G22" s="294"/>
      <c r="H22" s="294"/>
      <c r="I22" s="294"/>
      <c r="J22" s="294"/>
      <c r="K22" s="294"/>
    </row>
    <row r="23" spans="1:11" ht="55.2">
      <c r="A23" s="291">
        <v>3</v>
      </c>
      <c r="B23" s="295"/>
      <c r="C23" s="295"/>
      <c r="D23" s="293" t="s">
        <v>1608</v>
      </c>
      <c r="E23" s="293" t="s">
        <v>1609</v>
      </c>
      <c r="F23" s="293"/>
      <c r="G23" s="294"/>
      <c r="H23" s="294"/>
      <c r="I23" s="294"/>
      <c r="J23" s="294"/>
      <c r="K23" s="294"/>
    </row>
    <row r="24" spans="1:11">
      <c r="A24" s="291"/>
      <c r="B24" s="295"/>
      <c r="C24" s="295"/>
      <c r="D24" s="293"/>
      <c r="E24" s="293"/>
      <c r="F24" s="293" t="s">
        <v>1610</v>
      </c>
      <c r="G24" s="294"/>
      <c r="H24" s="294"/>
      <c r="I24" s="294"/>
      <c r="J24" s="294"/>
      <c r="K24" s="294"/>
    </row>
    <row r="25" spans="1:11">
      <c r="A25" s="291"/>
      <c r="B25" s="295"/>
      <c r="C25" s="295"/>
      <c r="D25" s="293"/>
      <c r="E25" s="293"/>
      <c r="F25" s="293" t="s">
        <v>1611</v>
      </c>
      <c r="G25" s="294"/>
      <c r="H25" s="294"/>
      <c r="I25" s="294"/>
      <c r="J25" s="294"/>
      <c r="K25" s="294"/>
    </row>
    <row r="26" spans="1:11" ht="27.6">
      <c r="A26" s="291"/>
      <c r="B26" s="295"/>
      <c r="C26" s="295"/>
      <c r="D26" s="293"/>
      <c r="E26" s="293"/>
      <c r="F26" s="293" t="s">
        <v>1612</v>
      </c>
      <c r="G26" s="294"/>
      <c r="H26" s="294"/>
      <c r="I26" s="294"/>
      <c r="J26" s="294"/>
      <c r="K26" s="294"/>
    </row>
    <row r="27" spans="1:11" ht="55.2">
      <c r="A27" s="291">
        <v>4</v>
      </c>
      <c r="B27" s="295"/>
      <c r="C27" s="295"/>
      <c r="D27" s="293" t="s">
        <v>1588</v>
      </c>
      <c r="E27" s="293" t="s">
        <v>1613</v>
      </c>
      <c r="F27" s="293"/>
      <c r="G27" s="294"/>
      <c r="H27" s="294"/>
      <c r="I27" s="294"/>
      <c r="J27" s="294"/>
      <c r="K27" s="294"/>
    </row>
    <row r="28" spans="1:11" ht="27.6">
      <c r="A28" s="291"/>
      <c r="B28" s="295"/>
      <c r="C28" s="295"/>
      <c r="D28" s="293"/>
      <c r="E28" s="293"/>
      <c r="F28" s="293" t="s">
        <v>1614</v>
      </c>
      <c r="G28" s="294"/>
      <c r="H28" s="294"/>
      <c r="I28" s="294"/>
      <c r="J28" s="294"/>
      <c r="K28" s="294"/>
    </row>
    <row r="29" spans="1:11" ht="27.6">
      <c r="A29" s="291"/>
      <c r="B29" s="295"/>
      <c r="C29" s="295"/>
      <c r="D29" s="293"/>
      <c r="E29" s="293"/>
      <c r="F29" s="293" t="s">
        <v>1615</v>
      </c>
      <c r="G29" s="294"/>
      <c r="H29" s="294"/>
      <c r="I29" s="294"/>
      <c r="J29" s="294"/>
      <c r="K29" s="294"/>
    </row>
    <row r="30" spans="1:11">
      <c r="A30" s="291"/>
      <c r="B30" s="295"/>
      <c r="C30" s="295"/>
      <c r="D30" s="293"/>
      <c r="E30" s="293"/>
      <c r="F30" s="293" t="s">
        <v>1616</v>
      </c>
      <c r="G30" s="294"/>
      <c r="H30" s="294"/>
      <c r="I30" s="294"/>
      <c r="J30" s="294"/>
      <c r="K30" s="294"/>
    </row>
    <row r="31" spans="1:11" ht="27.6">
      <c r="A31" s="291"/>
      <c r="B31" s="295"/>
      <c r="C31" s="295"/>
      <c r="D31" s="293"/>
      <c r="E31" s="293"/>
      <c r="F31" s="293" t="s">
        <v>1617</v>
      </c>
      <c r="G31" s="294"/>
      <c r="H31" s="294"/>
      <c r="I31" s="294"/>
      <c r="J31" s="294"/>
      <c r="K31" s="294"/>
    </row>
    <row r="32" spans="1:11">
      <c r="A32" s="291"/>
      <c r="B32" s="295"/>
      <c r="C32" s="295"/>
      <c r="D32" s="293"/>
      <c r="E32" s="293"/>
      <c r="F32" s="293" t="s">
        <v>1618</v>
      </c>
      <c r="G32" s="294"/>
      <c r="H32" s="294"/>
      <c r="I32" s="294"/>
      <c r="J32" s="294"/>
      <c r="K32" s="294"/>
    </row>
    <row r="33" spans="1:11" ht="27.6">
      <c r="A33" s="291"/>
      <c r="B33" s="295"/>
      <c r="C33" s="295"/>
      <c r="D33" s="293"/>
      <c r="E33" s="293"/>
      <c r="F33" s="293" t="s">
        <v>1619</v>
      </c>
      <c r="G33" s="294"/>
      <c r="H33" s="294"/>
      <c r="I33" s="294"/>
      <c r="J33" s="294"/>
      <c r="K33" s="294"/>
    </row>
    <row r="34" spans="1:11">
      <c r="A34" s="291"/>
      <c r="B34" s="295"/>
      <c r="C34" s="295"/>
      <c r="D34" s="293"/>
      <c r="E34" s="293"/>
      <c r="F34" s="293" t="s">
        <v>1620</v>
      </c>
      <c r="G34" s="294"/>
      <c r="H34" s="294"/>
      <c r="I34" s="294"/>
      <c r="J34" s="294"/>
      <c r="K34" s="294"/>
    </row>
    <row r="35" spans="1:11">
      <c r="A35" s="291"/>
      <c r="B35" s="295"/>
      <c r="C35" s="295"/>
      <c r="D35" s="293"/>
      <c r="E35" s="293"/>
      <c r="F35" s="293" t="s">
        <v>1621</v>
      </c>
      <c r="G35" s="294"/>
      <c r="H35" s="294"/>
      <c r="I35" s="294"/>
      <c r="J35" s="294"/>
      <c r="K35" s="294"/>
    </row>
    <row r="36" spans="1:11">
      <c r="A36" s="291"/>
      <c r="B36" s="295"/>
      <c r="C36" s="295"/>
      <c r="D36" s="293"/>
      <c r="E36" s="293"/>
      <c r="F36" s="293" t="s">
        <v>1622</v>
      </c>
      <c r="G36" s="294"/>
      <c r="H36" s="294"/>
      <c r="I36" s="294"/>
      <c r="J36" s="294"/>
      <c r="K36" s="294"/>
    </row>
    <row r="37" spans="1:11" ht="165.6">
      <c r="A37" s="291">
        <v>5</v>
      </c>
      <c r="B37" s="295"/>
      <c r="C37" s="295"/>
      <c r="D37" s="293" t="s">
        <v>1623</v>
      </c>
      <c r="E37" s="293" t="s">
        <v>1624</v>
      </c>
      <c r="F37" s="293"/>
      <c r="G37" s="294"/>
      <c r="H37" s="294"/>
      <c r="I37" s="294"/>
      <c r="J37" s="294"/>
      <c r="K37" s="294"/>
    </row>
    <row r="38" spans="1:11">
      <c r="A38" s="291"/>
      <c r="B38" s="295"/>
      <c r="C38" s="295"/>
      <c r="D38" s="293"/>
      <c r="E38" s="293"/>
      <c r="F38" s="293" t="s">
        <v>1625</v>
      </c>
      <c r="G38" s="294"/>
      <c r="H38" s="294"/>
      <c r="I38" s="294"/>
      <c r="J38" s="294"/>
      <c r="K38" s="294"/>
    </row>
    <row r="39" spans="1:11">
      <c r="A39" s="291"/>
      <c r="B39" s="295"/>
      <c r="C39" s="295"/>
      <c r="D39" s="293"/>
      <c r="E39" s="293"/>
      <c r="F39" s="293" t="s">
        <v>1626</v>
      </c>
      <c r="G39" s="294"/>
      <c r="H39" s="294"/>
      <c r="I39" s="294"/>
      <c r="J39" s="294"/>
      <c r="K39" s="294"/>
    </row>
    <row r="40" spans="1:11">
      <c r="A40" s="291"/>
      <c r="B40" s="295"/>
      <c r="C40" s="295"/>
      <c r="D40" s="293"/>
      <c r="E40" s="293"/>
      <c r="F40" s="293" t="s">
        <v>1627</v>
      </c>
      <c r="G40" s="294"/>
      <c r="H40" s="294"/>
      <c r="I40" s="294"/>
      <c r="J40" s="294"/>
      <c r="K40" s="294"/>
    </row>
    <row r="41" spans="1:11">
      <c r="A41" s="291"/>
      <c r="B41" s="295"/>
      <c r="C41" s="295"/>
      <c r="D41" s="293"/>
      <c r="E41" s="293"/>
      <c r="F41" s="293" t="s">
        <v>1628</v>
      </c>
      <c r="G41" s="294"/>
      <c r="H41" s="294"/>
      <c r="I41" s="294"/>
      <c r="J41" s="294"/>
      <c r="K41" s="294"/>
    </row>
    <row r="42" spans="1:11">
      <c r="A42" s="291"/>
      <c r="B42" s="295"/>
      <c r="C42" s="295"/>
      <c r="D42" s="293"/>
      <c r="E42" s="293"/>
      <c r="F42" s="293" t="s">
        <v>1629</v>
      </c>
      <c r="G42" s="294"/>
      <c r="H42" s="294"/>
      <c r="I42" s="294"/>
      <c r="J42" s="294"/>
      <c r="K42" s="294"/>
    </row>
    <row r="43" spans="1:11">
      <c r="A43" s="291"/>
      <c r="B43" s="295"/>
      <c r="C43" s="295"/>
      <c r="D43" s="293"/>
      <c r="E43" s="293"/>
      <c r="F43" s="293" t="s">
        <v>1630</v>
      </c>
      <c r="G43" s="294"/>
      <c r="H43" s="294"/>
      <c r="I43" s="294"/>
      <c r="J43" s="294"/>
      <c r="K43" s="294"/>
    </row>
    <row r="44" spans="1:11">
      <c r="A44" s="291"/>
      <c r="B44" s="295"/>
      <c r="C44" s="295"/>
      <c r="D44" s="293"/>
      <c r="E44" s="293"/>
      <c r="F44" s="293" t="s">
        <v>1631</v>
      </c>
      <c r="G44" s="294"/>
      <c r="H44" s="294"/>
      <c r="I44" s="294"/>
      <c r="J44" s="294"/>
      <c r="K44" s="294"/>
    </row>
    <row r="45" spans="1:11">
      <c r="A45" s="291"/>
      <c r="B45" s="295"/>
      <c r="C45" s="295"/>
      <c r="D45" s="293"/>
      <c r="E45" s="293"/>
      <c r="F45" s="293" t="s">
        <v>1632</v>
      </c>
      <c r="G45" s="294"/>
      <c r="H45" s="294"/>
      <c r="I45" s="294"/>
      <c r="J45" s="294"/>
      <c r="K45" s="294"/>
    </row>
    <row r="46" spans="1:11" ht="96.6">
      <c r="A46" s="291">
        <v>6</v>
      </c>
      <c r="B46" s="295"/>
      <c r="C46" s="295"/>
      <c r="D46" s="293" t="s">
        <v>1633</v>
      </c>
      <c r="E46" s="293" t="s">
        <v>1634</v>
      </c>
      <c r="F46" s="293"/>
      <c r="G46" s="294"/>
      <c r="H46" s="294"/>
      <c r="I46" s="294"/>
      <c r="J46" s="294"/>
      <c r="K46" s="294"/>
    </row>
    <row r="47" spans="1:11">
      <c r="A47" s="291"/>
      <c r="B47" s="295"/>
      <c r="C47" s="295"/>
      <c r="D47" s="293"/>
      <c r="E47" s="293"/>
      <c r="F47" s="293" t="s">
        <v>1635</v>
      </c>
      <c r="G47" s="294"/>
      <c r="H47" s="294"/>
      <c r="I47" s="294"/>
      <c r="J47" s="294"/>
      <c r="K47" s="294"/>
    </row>
    <row r="48" spans="1:11">
      <c r="A48" s="291"/>
      <c r="B48" s="295"/>
      <c r="C48" s="295"/>
      <c r="D48" s="293"/>
      <c r="E48" s="293"/>
      <c r="F48" s="293" t="s">
        <v>1636</v>
      </c>
      <c r="G48" s="294"/>
      <c r="H48" s="294"/>
      <c r="I48" s="294"/>
      <c r="J48" s="294"/>
      <c r="K48" s="294"/>
    </row>
    <row r="49" spans="1:11">
      <c r="A49" s="291"/>
      <c r="B49" s="295"/>
      <c r="C49" s="295"/>
      <c r="D49" s="293"/>
      <c r="E49" s="293"/>
      <c r="F49" s="293" t="s">
        <v>1637</v>
      </c>
      <c r="G49" s="294"/>
      <c r="H49" s="294"/>
      <c r="I49" s="294"/>
      <c r="J49" s="294"/>
      <c r="K49" s="294"/>
    </row>
    <row r="50" spans="1:11">
      <c r="A50" s="291"/>
      <c r="B50" s="295"/>
      <c r="C50" s="295"/>
      <c r="D50" s="293"/>
      <c r="E50" s="293"/>
      <c r="F50" s="293" t="s">
        <v>1638</v>
      </c>
      <c r="G50" s="294"/>
      <c r="H50" s="294"/>
      <c r="I50" s="294"/>
      <c r="J50" s="294"/>
      <c r="K50" s="294"/>
    </row>
    <row r="51" spans="1:11" ht="27.6">
      <c r="A51" s="291"/>
      <c r="B51" s="295"/>
      <c r="C51" s="295"/>
      <c r="D51" s="293"/>
      <c r="E51" s="293"/>
      <c r="F51" s="293" t="s">
        <v>1639</v>
      </c>
      <c r="G51" s="294"/>
      <c r="H51" s="294"/>
      <c r="I51" s="294"/>
      <c r="J51" s="294"/>
      <c r="K51" s="294"/>
    </row>
    <row r="52" spans="1:11" ht="27.6">
      <c r="A52" s="291"/>
      <c r="B52" s="295"/>
      <c r="C52" s="295"/>
      <c r="D52" s="293"/>
      <c r="E52" s="293"/>
      <c r="F52" s="293" t="s">
        <v>1640</v>
      </c>
      <c r="G52" s="294"/>
      <c r="H52" s="294"/>
      <c r="I52" s="294"/>
      <c r="J52" s="294"/>
      <c r="K52" s="294"/>
    </row>
    <row r="53" spans="1:11">
      <c r="A53" s="291"/>
      <c r="B53" s="295"/>
      <c r="C53" s="295"/>
      <c r="D53" s="293"/>
      <c r="E53" s="293"/>
      <c r="F53" s="293" t="s">
        <v>1641</v>
      </c>
      <c r="G53" s="294"/>
      <c r="H53" s="294"/>
      <c r="I53" s="294"/>
      <c r="J53" s="294"/>
      <c r="K53" s="294"/>
    </row>
    <row r="54" spans="1:11" ht="124.2">
      <c r="A54" s="291" t="s">
        <v>41</v>
      </c>
      <c r="B54" s="295" t="s">
        <v>1844</v>
      </c>
      <c r="C54" s="295" t="s">
        <v>1524</v>
      </c>
      <c r="D54" s="295"/>
      <c r="E54" s="295"/>
      <c r="F54" s="293"/>
      <c r="G54" s="294"/>
      <c r="H54" s="294"/>
      <c r="I54" s="294"/>
      <c r="J54" s="294"/>
      <c r="K54" s="294"/>
    </row>
    <row r="55" spans="1:11" ht="82.8">
      <c r="A55" s="291">
        <v>1</v>
      </c>
      <c r="B55" s="295"/>
      <c r="C55" s="295"/>
      <c r="D55" s="295" t="s">
        <v>1525</v>
      </c>
      <c r="E55" s="295" t="s">
        <v>1526</v>
      </c>
      <c r="F55" s="293"/>
      <c r="G55" s="294"/>
      <c r="H55" s="294"/>
      <c r="I55" s="294"/>
      <c r="J55" s="294"/>
      <c r="K55" s="294"/>
    </row>
    <row r="56" spans="1:11">
      <c r="A56" s="291"/>
      <c r="B56" s="295"/>
      <c r="C56" s="295"/>
      <c r="D56" s="293"/>
      <c r="E56" s="295"/>
      <c r="F56" s="295" t="s">
        <v>1527</v>
      </c>
      <c r="G56" s="294"/>
      <c r="H56" s="294"/>
      <c r="I56" s="294"/>
      <c r="J56" s="294"/>
      <c r="K56" s="294"/>
    </row>
    <row r="57" spans="1:11">
      <c r="A57" s="291"/>
      <c r="B57" s="295"/>
      <c r="C57" s="295"/>
      <c r="D57" s="293"/>
      <c r="E57" s="295"/>
      <c r="F57" s="295" t="s">
        <v>1528</v>
      </c>
      <c r="G57" s="294"/>
      <c r="H57" s="294"/>
      <c r="I57" s="294"/>
      <c r="J57" s="294"/>
      <c r="K57" s="294"/>
    </row>
    <row r="58" spans="1:11">
      <c r="A58" s="291"/>
      <c r="B58" s="295"/>
      <c r="C58" s="295"/>
      <c r="D58" s="295"/>
      <c r="E58" s="295"/>
      <c r="F58" s="295" t="s">
        <v>1529</v>
      </c>
      <c r="G58" s="294"/>
      <c r="H58" s="294"/>
      <c r="I58" s="294"/>
      <c r="J58" s="294"/>
      <c r="K58" s="294"/>
    </row>
    <row r="59" spans="1:11">
      <c r="A59" s="291"/>
      <c r="B59" s="295"/>
      <c r="C59" s="295"/>
      <c r="D59" s="295"/>
      <c r="E59" s="295"/>
      <c r="F59" s="295" t="s">
        <v>1530</v>
      </c>
      <c r="G59" s="294"/>
      <c r="H59" s="294"/>
      <c r="I59" s="294"/>
      <c r="J59" s="294"/>
      <c r="K59" s="294"/>
    </row>
    <row r="60" spans="1:11">
      <c r="A60" s="291"/>
      <c r="B60" s="295"/>
      <c r="C60" s="295"/>
      <c r="D60" s="295"/>
      <c r="E60" s="295"/>
      <c r="F60" s="295" t="s">
        <v>1531</v>
      </c>
      <c r="G60" s="294"/>
      <c r="H60" s="294"/>
      <c r="I60" s="294"/>
      <c r="J60" s="294"/>
      <c r="K60" s="294"/>
    </row>
    <row r="61" spans="1:11">
      <c r="A61" s="291"/>
      <c r="B61" s="295"/>
      <c r="C61" s="295"/>
      <c r="D61" s="293"/>
      <c r="E61" s="295"/>
      <c r="F61" s="295" t="s">
        <v>1532</v>
      </c>
      <c r="G61" s="294"/>
      <c r="H61" s="294"/>
      <c r="I61" s="294"/>
      <c r="J61" s="294"/>
      <c r="K61" s="294"/>
    </row>
    <row r="62" spans="1:11">
      <c r="A62" s="291"/>
      <c r="B62" s="295"/>
      <c r="C62" s="295"/>
      <c r="D62" s="293"/>
      <c r="E62" s="295"/>
      <c r="F62" s="295" t="s">
        <v>1533</v>
      </c>
      <c r="G62" s="294"/>
      <c r="H62" s="294"/>
      <c r="I62" s="294"/>
      <c r="J62" s="294"/>
      <c r="K62" s="294"/>
    </row>
    <row r="63" spans="1:11">
      <c r="A63" s="291"/>
      <c r="B63" s="295"/>
      <c r="C63" s="295"/>
      <c r="D63" s="293"/>
      <c r="E63" s="295"/>
      <c r="F63" s="295" t="s">
        <v>1534</v>
      </c>
      <c r="G63" s="294"/>
      <c r="H63" s="294"/>
      <c r="I63" s="294"/>
      <c r="J63" s="294"/>
      <c r="K63" s="294"/>
    </row>
    <row r="64" spans="1:11" ht="124.2">
      <c r="A64" s="291">
        <v>2</v>
      </c>
      <c r="B64" s="295"/>
      <c r="C64" s="295"/>
      <c r="D64" s="293" t="s">
        <v>1535</v>
      </c>
      <c r="E64" s="293" t="s">
        <v>1536</v>
      </c>
      <c r="F64" s="293"/>
      <c r="G64" s="294"/>
      <c r="H64" s="294"/>
      <c r="I64" s="294"/>
      <c r="J64" s="294"/>
      <c r="K64" s="294"/>
    </row>
    <row r="65" spans="1:11">
      <c r="A65" s="291"/>
      <c r="B65" s="295"/>
      <c r="C65" s="295"/>
      <c r="D65" s="293"/>
      <c r="E65" s="293"/>
      <c r="F65" s="293" t="s">
        <v>1537</v>
      </c>
      <c r="G65" s="294"/>
      <c r="H65" s="294"/>
      <c r="I65" s="294"/>
      <c r="J65" s="294"/>
      <c r="K65" s="294"/>
    </row>
    <row r="66" spans="1:11" ht="41.4">
      <c r="A66" s="291"/>
      <c r="B66" s="295"/>
      <c r="C66" s="295"/>
      <c r="D66" s="293"/>
      <c r="E66" s="293"/>
      <c r="F66" s="293" t="s">
        <v>1538</v>
      </c>
      <c r="G66" s="294"/>
      <c r="H66" s="294"/>
      <c r="I66" s="294"/>
      <c r="J66" s="294"/>
      <c r="K66" s="294"/>
    </row>
    <row r="67" spans="1:11" ht="27.6">
      <c r="A67" s="291"/>
      <c r="B67" s="295"/>
      <c r="C67" s="295"/>
      <c r="D67" s="293"/>
      <c r="E67" s="293"/>
      <c r="F67" s="293" t="s">
        <v>1539</v>
      </c>
      <c r="G67" s="294"/>
      <c r="H67" s="294"/>
      <c r="I67" s="294"/>
      <c r="J67" s="294"/>
      <c r="K67" s="294"/>
    </row>
    <row r="68" spans="1:11" ht="27.6">
      <c r="A68" s="291"/>
      <c r="B68" s="295"/>
      <c r="C68" s="295"/>
      <c r="D68" s="293"/>
      <c r="E68" s="293"/>
      <c r="F68" s="293" t="s">
        <v>1540</v>
      </c>
      <c r="G68" s="294"/>
      <c r="H68" s="294"/>
      <c r="I68" s="294"/>
      <c r="J68" s="294"/>
      <c r="K68" s="294"/>
    </row>
    <row r="69" spans="1:11" ht="27.6">
      <c r="A69" s="291"/>
      <c r="B69" s="295"/>
      <c r="C69" s="295"/>
      <c r="D69" s="293"/>
      <c r="E69" s="293"/>
      <c r="F69" s="293" t="s">
        <v>1541</v>
      </c>
      <c r="G69" s="294"/>
      <c r="H69" s="294"/>
      <c r="I69" s="294"/>
      <c r="J69" s="294"/>
      <c r="K69" s="294"/>
    </row>
    <row r="70" spans="1:11" ht="27.6">
      <c r="A70" s="291"/>
      <c r="B70" s="295"/>
      <c r="C70" s="295"/>
      <c r="D70" s="293"/>
      <c r="E70" s="293"/>
      <c r="F70" s="293" t="s">
        <v>1542</v>
      </c>
      <c r="G70" s="294"/>
      <c r="H70" s="294"/>
      <c r="I70" s="294"/>
      <c r="J70" s="294"/>
      <c r="K70" s="294"/>
    </row>
    <row r="71" spans="1:11">
      <c r="A71" s="291"/>
      <c r="B71" s="295"/>
      <c r="C71" s="295"/>
      <c r="D71" s="293"/>
      <c r="E71" s="293"/>
      <c r="F71" s="293" t="s">
        <v>1543</v>
      </c>
      <c r="G71" s="294"/>
      <c r="H71" s="294"/>
      <c r="I71" s="294"/>
      <c r="J71" s="294"/>
      <c r="K71" s="294"/>
    </row>
    <row r="72" spans="1:11" ht="138">
      <c r="A72" s="291">
        <v>3</v>
      </c>
      <c r="B72" s="295"/>
      <c r="C72" s="295"/>
      <c r="D72" s="293" t="s">
        <v>1544</v>
      </c>
      <c r="E72" s="293" t="s">
        <v>1545</v>
      </c>
      <c r="F72" s="293"/>
      <c r="G72" s="294"/>
      <c r="H72" s="294"/>
      <c r="I72" s="294"/>
      <c r="J72" s="294"/>
      <c r="K72" s="294"/>
    </row>
    <row r="73" spans="1:11" ht="27.6">
      <c r="A73" s="291"/>
      <c r="B73" s="295"/>
      <c r="C73" s="295"/>
      <c r="D73" s="293"/>
      <c r="E73" s="293"/>
      <c r="F73" s="293" t="s">
        <v>1546</v>
      </c>
      <c r="G73" s="294"/>
      <c r="H73" s="294"/>
      <c r="I73" s="294"/>
      <c r="J73" s="294"/>
      <c r="K73" s="294"/>
    </row>
    <row r="74" spans="1:11">
      <c r="A74" s="291"/>
      <c r="B74" s="295"/>
      <c r="C74" s="295"/>
      <c r="D74" s="293"/>
      <c r="E74" s="293"/>
      <c r="F74" s="293" t="s">
        <v>1547</v>
      </c>
      <c r="G74" s="294"/>
      <c r="H74" s="294"/>
      <c r="I74" s="294"/>
      <c r="J74" s="294"/>
      <c r="K74" s="294"/>
    </row>
    <row r="75" spans="1:11">
      <c r="A75" s="291"/>
      <c r="B75" s="295"/>
      <c r="C75" s="295"/>
      <c r="D75" s="293"/>
      <c r="E75" s="293"/>
      <c r="F75" s="293" t="s">
        <v>1548</v>
      </c>
      <c r="G75" s="294"/>
      <c r="H75" s="294"/>
      <c r="I75" s="294"/>
      <c r="J75" s="294"/>
      <c r="K75" s="294"/>
    </row>
    <row r="76" spans="1:11" ht="27.6">
      <c r="A76" s="291"/>
      <c r="B76" s="295"/>
      <c r="C76" s="295"/>
      <c r="D76" s="293"/>
      <c r="E76" s="293"/>
      <c r="F76" s="293" t="s">
        <v>1549</v>
      </c>
      <c r="G76" s="294"/>
      <c r="H76" s="294"/>
      <c r="I76" s="294"/>
      <c r="J76" s="294"/>
      <c r="K76" s="294"/>
    </row>
    <row r="77" spans="1:11">
      <c r="A77" s="291"/>
      <c r="B77" s="295"/>
      <c r="C77" s="295"/>
      <c r="D77" s="293"/>
      <c r="E77" s="293"/>
      <c r="F77" s="293" t="s">
        <v>1550</v>
      </c>
      <c r="G77" s="294"/>
      <c r="H77" s="294"/>
      <c r="I77" s="294"/>
      <c r="J77" s="294"/>
      <c r="K77" s="294"/>
    </row>
    <row r="78" spans="1:11" ht="82.8">
      <c r="A78" s="291">
        <v>4</v>
      </c>
      <c r="B78" s="295"/>
      <c r="C78" s="295"/>
      <c r="D78" s="293" t="s">
        <v>1551</v>
      </c>
      <c r="E78" s="293" t="s">
        <v>1552</v>
      </c>
      <c r="F78" s="293"/>
      <c r="G78" s="294"/>
      <c r="H78" s="294"/>
      <c r="I78" s="294"/>
      <c r="J78" s="294"/>
      <c r="K78" s="294"/>
    </row>
    <row r="79" spans="1:11">
      <c r="A79" s="291"/>
      <c r="B79" s="295"/>
      <c r="C79" s="295"/>
      <c r="D79" s="293"/>
      <c r="E79" s="293"/>
      <c r="F79" s="293" t="s">
        <v>1553</v>
      </c>
      <c r="G79" s="294"/>
      <c r="H79" s="294"/>
      <c r="I79" s="294"/>
      <c r="J79" s="294"/>
      <c r="K79" s="294"/>
    </row>
    <row r="80" spans="1:11">
      <c r="A80" s="291"/>
      <c r="B80" s="295"/>
      <c r="C80" s="295"/>
      <c r="D80" s="293"/>
      <c r="E80" s="293"/>
      <c r="F80" s="293" t="s">
        <v>1554</v>
      </c>
      <c r="G80" s="294"/>
      <c r="H80" s="294"/>
      <c r="I80" s="294"/>
      <c r="J80" s="294"/>
      <c r="K80" s="294"/>
    </row>
    <row r="81" spans="1:11">
      <c r="A81" s="291"/>
      <c r="B81" s="295"/>
      <c r="C81" s="295"/>
      <c r="D81" s="293"/>
      <c r="E81" s="293"/>
      <c r="F81" s="293" t="s">
        <v>1555</v>
      </c>
      <c r="G81" s="294"/>
      <c r="H81" s="294"/>
      <c r="I81" s="294"/>
      <c r="J81" s="294"/>
      <c r="K81" s="294"/>
    </row>
    <row r="82" spans="1:11" ht="27.6">
      <c r="A82" s="291"/>
      <c r="B82" s="295"/>
      <c r="C82" s="295"/>
      <c r="D82" s="293"/>
      <c r="E82" s="293"/>
      <c r="F82" s="293" t="s">
        <v>1556</v>
      </c>
      <c r="G82" s="294"/>
      <c r="H82" s="294"/>
      <c r="I82" s="294"/>
      <c r="J82" s="294"/>
      <c r="K82" s="294"/>
    </row>
    <row r="83" spans="1:11">
      <c r="A83" s="291"/>
      <c r="B83" s="295"/>
      <c r="C83" s="295"/>
      <c r="D83" s="293"/>
      <c r="E83" s="293"/>
      <c r="F83" s="293" t="s">
        <v>1557</v>
      </c>
      <c r="G83" s="294"/>
      <c r="H83" s="294"/>
      <c r="I83" s="294"/>
      <c r="J83" s="294"/>
      <c r="K83" s="294"/>
    </row>
    <row r="84" spans="1:11" ht="27.6">
      <c r="A84" s="291"/>
      <c r="B84" s="295"/>
      <c r="C84" s="295"/>
      <c r="D84" s="293"/>
      <c r="E84" s="293"/>
      <c r="F84" s="293" t="s">
        <v>1558</v>
      </c>
      <c r="G84" s="294"/>
      <c r="H84" s="294"/>
      <c r="I84" s="294"/>
      <c r="J84" s="294"/>
      <c r="K84" s="294"/>
    </row>
    <row r="85" spans="1:11">
      <c r="A85" s="291"/>
      <c r="B85" s="295"/>
      <c r="C85" s="295"/>
      <c r="D85" s="293"/>
      <c r="E85" s="293"/>
      <c r="F85" s="293" t="s">
        <v>1559</v>
      </c>
      <c r="G85" s="294"/>
      <c r="H85" s="294"/>
      <c r="I85" s="294"/>
      <c r="J85" s="294"/>
      <c r="K85" s="294"/>
    </row>
    <row r="86" spans="1:11">
      <c r="A86" s="291"/>
      <c r="B86" s="295"/>
      <c r="C86" s="295"/>
      <c r="D86" s="293"/>
      <c r="E86" s="293"/>
      <c r="F86" s="293" t="s">
        <v>1560</v>
      </c>
      <c r="G86" s="294"/>
      <c r="H86" s="294"/>
      <c r="I86" s="294"/>
      <c r="J86" s="294"/>
      <c r="K86" s="294"/>
    </row>
    <row r="87" spans="1:11">
      <c r="A87" s="291"/>
      <c r="B87" s="295"/>
      <c r="C87" s="295"/>
      <c r="D87" s="293"/>
      <c r="E87" s="293"/>
      <c r="F87" s="293" t="s">
        <v>1561</v>
      </c>
      <c r="G87" s="294"/>
      <c r="H87" s="294"/>
      <c r="I87" s="294"/>
      <c r="J87" s="294"/>
      <c r="K87" s="294"/>
    </row>
    <row r="88" spans="1:11" ht="96.6">
      <c r="A88" s="291">
        <v>5</v>
      </c>
      <c r="B88" s="295"/>
      <c r="C88" s="295"/>
      <c r="D88" s="293" t="s">
        <v>1562</v>
      </c>
      <c r="E88" s="293" t="s">
        <v>1563</v>
      </c>
      <c r="F88" s="293"/>
      <c r="G88" s="294"/>
      <c r="H88" s="294"/>
      <c r="I88" s="294"/>
      <c r="J88" s="294"/>
      <c r="K88" s="294"/>
    </row>
    <row r="89" spans="1:11" ht="27.6">
      <c r="A89" s="291"/>
      <c r="B89" s="295"/>
      <c r="C89" s="295"/>
      <c r="D89" s="293"/>
      <c r="E89" s="293"/>
      <c r="F89" s="293" t="s">
        <v>1564</v>
      </c>
      <c r="G89" s="294"/>
      <c r="H89" s="294"/>
      <c r="I89" s="294"/>
      <c r="J89" s="294"/>
      <c r="K89" s="294"/>
    </row>
    <row r="90" spans="1:11">
      <c r="A90" s="291"/>
      <c r="B90" s="295"/>
      <c r="C90" s="295"/>
      <c r="D90" s="293"/>
      <c r="E90" s="293"/>
      <c r="F90" s="293" t="s">
        <v>1565</v>
      </c>
      <c r="G90" s="294"/>
      <c r="H90" s="294"/>
      <c r="I90" s="294"/>
      <c r="J90" s="294"/>
      <c r="K90" s="294"/>
    </row>
    <row r="91" spans="1:11">
      <c r="A91" s="291"/>
      <c r="B91" s="295"/>
      <c r="C91" s="295"/>
      <c r="D91" s="293"/>
      <c r="E91" s="293"/>
      <c r="F91" s="293" t="s">
        <v>1566</v>
      </c>
      <c r="G91" s="294"/>
      <c r="H91" s="294"/>
      <c r="I91" s="294"/>
      <c r="J91" s="294"/>
      <c r="K91" s="294"/>
    </row>
    <row r="92" spans="1:11" ht="27.6">
      <c r="A92" s="291"/>
      <c r="B92" s="295"/>
      <c r="C92" s="295"/>
      <c r="D92" s="293"/>
      <c r="E92" s="293"/>
      <c r="F92" s="293" t="s">
        <v>1567</v>
      </c>
      <c r="G92" s="294"/>
      <c r="H92" s="294"/>
      <c r="I92" s="294"/>
      <c r="J92" s="294"/>
      <c r="K92" s="294"/>
    </row>
    <row r="93" spans="1:11">
      <c r="A93" s="291"/>
      <c r="B93" s="295"/>
      <c r="C93" s="295"/>
      <c r="D93" s="293"/>
      <c r="E93" s="293"/>
      <c r="F93" s="293" t="s">
        <v>1568</v>
      </c>
      <c r="G93" s="294"/>
      <c r="H93" s="294"/>
      <c r="I93" s="294"/>
      <c r="J93" s="294"/>
      <c r="K93" s="294"/>
    </row>
    <row r="94" spans="1:11" ht="55.2">
      <c r="A94" s="291">
        <v>6</v>
      </c>
      <c r="B94" s="295"/>
      <c r="C94" s="295"/>
      <c r="D94" s="293" t="s">
        <v>1569</v>
      </c>
      <c r="E94" s="293" t="s">
        <v>1570</v>
      </c>
      <c r="F94" s="293"/>
      <c r="G94" s="294"/>
      <c r="H94" s="294"/>
      <c r="I94" s="294"/>
      <c r="J94" s="294"/>
      <c r="K94" s="294"/>
    </row>
    <row r="95" spans="1:11">
      <c r="A95" s="291"/>
      <c r="B95" s="295"/>
      <c r="C95" s="295"/>
      <c r="D95" s="293"/>
      <c r="E95" s="293"/>
      <c r="F95" s="293" t="s">
        <v>1571</v>
      </c>
      <c r="G95" s="294"/>
      <c r="H95" s="294"/>
      <c r="I95" s="294"/>
      <c r="J95" s="294"/>
      <c r="K95" s="294"/>
    </row>
    <row r="96" spans="1:11">
      <c r="A96" s="291"/>
      <c r="B96" s="295"/>
      <c r="C96" s="295"/>
      <c r="D96" s="293"/>
      <c r="E96" s="293"/>
      <c r="F96" s="293" t="s">
        <v>1572</v>
      </c>
      <c r="G96" s="294"/>
      <c r="H96" s="294"/>
      <c r="I96" s="294"/>
      <c r="J96" s="294"/>
      <c r="K96" s="294"/>
    </row>
    <row r="97" spans="1:11" ht="27.6">
      <c r="A97" s="291"/>
      <c r="B97" s="295"/>
      <c r="C97" s="295"/>
      <c r="D97" s="293"/>
      <c r="E97" s="293"/>
      <c r="F97" s="293" t="s">
        <v>1573</v>
      </c>
      <c r="G97" s="294"/>
      <c r="H97" s="294"/>
      <c r="I97" s="294"/>
      <c r="J97" s="294"/>
      <c r="K97" s="294"/>
    </row>
    <row r="98" spans="1:11" ht="55.2">
      <c r="A98" s="291"/>
      <c r="B98" s="295"/>
      <c r="C98" s="295"/>
      <c r="D98" s="293"/>
      <c r="E98" s="293"/>
      <c r="F98" s="293" t="s">
        <v>1574</v>
      </c>
      <c r="G98" s="294"/>
      <c r="H98" s="294"/>
      <c r="I98" s="294"/>
      <c r="J98" s="294"/>
      <c r="K98" s="294"/>
    </row>
    <row r="99" spans="1:11" ht="27.6">
      <c r="A99" s="291"/>
      <c r="B99" s="295"/>
      <c r="C99" s="295"/>
      <c r="D99" s="293"/>
      <c r="E99" s="293"/>
      <c r="F99" s="293" t="s">
        <v>1575</v>
      </c>
      <c r="G99" s="294"/>
      <c r="H99" s="294"/>
      <c r="I99" s="294"/>
      <c r="J99" s="294"/>
      <c r="K99" s="294"/>
    </row>
    <row r="100" spans="1:11" ht="27.6">
      <c r="A100" s="291"/>
      <c r="B100" s="295"/>
      <c r="C100" s="295"/>
      <c r="D100" s="297"/>
      <c r="E100" s="293"/>
      <c r="F100" s="293" t="s">
        <v>1576</v>
      </c>
      <c r="G100" s="294"/>
      <c r="H100" s="294"/>
      <c r="I100" s="294"/>
      <c r="J100" s="294"/>
      <c r="K100" s="294"/>
    </row>
    <row r="101" spans="1:11">
      <c r="A101" s="291"/>
      <c r="B101" s="295"/>
      <c r="C101" s="295"/>
      <c r="D101" s="295"/>
      <c r="E101" s="293"/>
      <c r="F101" s="293" t="s">
        <v>1577</v>
      </c>
      <c r="G101" s="294"/>
      <c r="H101" s="294"/>
      <c r="I101" s="294"/>
      <c r="J101" s="294"/>
      <c r="K101" s="294"/>
    </row>
    <row r="102" spans="1:11">
      <c r="A102" s="291"/>
      <c r="B102" s="295"/>
      <c r="C102" s="295"/>
      <c r="D102" s="295"/>
      <c r="E102" s="293"/>
      <c r="F102" s="293" t="s">
        <v>1578</v>
      </c>
      <c r="G102" s="294"/>
      <c r="H102" s="294"/>
      <c r="I102" s="294"/>
      <c r="J102" s="294"/>
      <c r="K102" s="294"/>
    </row>
    <row r="103" spans="1:11" ht="55.2">
      <c r="A103" s="291"/>
      <c r="B103" s="295"/>
      <c r="C103" s="295"/>
      <c r="D103" s="295"/>
      <c r="E103" s="293"/>
      <c r="F103" s="293" t="s">
        <v>1579</v>
      </c>
      <c r="G103" s="294"/>
      <c r="H103" s="294"/>
      <c r="I103" s="294"/>
      <c r="J103" s="294"/>
      <c r="K103" s="294"/>
    </row>
    <row r="104" spans="1:11" ht="124.2">
      <c r="A104" s="291">
        <v>7</v>
      </c>
      <c r="B104" s="295"/>
      <c r="C104" s="295"/>
      <c r="D104" s="295" t="s">
        <v>1580</v>
      </c>
      <c r="E104" s="295" t="s">
        <v>1581</v>
      </c>
      <c r="F104" s="293"/>
      <c r="G104" s="294"/>
      <c r="H104" s="294"/>
      <c r="I104" s="294"/>
      <c r="J104" s="294"/>
      <c r="K104" s="294"/>
    </row>
    <row r="105" spans="1:11" ht="27.6">
      <c r="A105" s="291"/>
      <c r="B105" s="295"/>
      <c r="C105" s="295"/>
      <c r="D105" s="293"/>
      <c r="E105" s="295"/>
      <c r="F105" s="295" t="s">
        <v>1582</v>
      </c>
      <c r="G105" s="294"/>
      <c r="H105" s="294"/>
      <c r="I105" s="294"/>
      <c r="J105" s="294"/>
      <c r="K105" s="294"/>
    </row>
    <row r="106" spans="1:11">
      <c r="A106" s="291"/>
      <c r="B106" s="295"/>
      <c r="C106" s="295"/>
      <c r="D106" s="293"/>
      <c r="E106" s="295"/>
      <c r="F106" s="295" t="s">
        <v>1583</v>
      </c>
      <c r="G106" s="294"/>
      <c r="H106" s="294"/>
      <c r="I106" s="294"/>
      <c r="J106" s="294"/>
      <c r="K106" s="294"/>
    </row>
    <row r="107" spans="1:11">
      <c r="A107" s="291"/>
      <c r="B107" s="295"/>
      <c r="C107" s="295"/>
      <c r="D107" s="293"/>
      <c r="E107" s="295"/>
      <c r="F107" s="295" t="s">
        <v>1584</v>
      </c>
      <c r="G107" s="294"/>
      <c r="H107" s="294"/>
      <c r="I107" s="294"/>
      <c r="J107" s="294"/>
      <c r="K107" s="294"/>
    </row>
    <row r="108" spans="1:11">
      <c r="A108" s="291"/>
      <c r="B108" s="295"/>
      <c r="C108" s="295"/>
      <c r="D108" s="293"/>
      <c r="E108" s="295"/>
      <c r="F108" s="295" t="s">
        <v>1585</v>
      </c>
      <c r="G108" s="294"/>
      <c r="H108" s="294"/>
      <c r="I108" s="294"/>
      <c r="J108" s="294"/>
      <c r="K108" s="294"/>
    </row>
    <row r="109" spans="1:11" ht="27.6">
      <c r="A109" s="291"/>
      <c r="B109" s="295"/>
      <c r="C109" s="295"/>
      <c r="D109" s="293"/>
      <c r="E109" s="295"/>
      <c r="F109" s="295" t="s">
        <v>1586</v>
      </c>
      <c r="G109" s="294"/>
      <c r="H109" s="294"/>
      <c r="I109" s="294"/>
      <c r="J109" s="294"/>
      <c r="K109" s="294"/>
    </row>
    <row r="110" spans="1:11">
      <c r="A110" s="291"/>
      <c r="B110" s="295"/>
      <c r="C110" s="295"/>
      <c r="D110" s="293"/>
      <c r="E110" s="295"/>
      <c r="F110" s="295" t="s">
        <v>1587</v>
      </c>
      <c r="G110" s="294"/>
      <c r="H110" s="294"/>
      <c r="I110" s="294"/>
      <c r="J110" s="294"/>
      <c r="K110" s="294"/>
    </row>
    <row r="111" spans="1:11" ht="220.8">
      <c r="A111" s="291" t="s">
        <v>42</v>
      </c>
      <c r="B111" s="295" t="s">
        <v>1485</v>
      </c>
      <c r="C111" s="295" t="s">
        <v>1486</v>
      </c>
      <c r="D111" s="295"/>
      <c r="E111" s="295"/>
      <c r="F111" s="295"/>
      <c r="G111" s="295"/>
      <c r="H111" s="294"/>
      <c r="I111" s="294"/>
      <c r="J111" s="294"/>
      <c r="K111" s="294"/>
    </row>
    <row r="112" spans="1:11" ht="41.4">
      <c r="A112" s="291">
        <v>1</v>
      </c>
      <c r="B112" s="295"/>
      <c r="C112" s="295"/>
      <c r="D112" s="295" t="s">
        <v>1487</v>
      </c>
      <c r="E112" s="295" t="s">
        <v>1488</v>
      </c>
      <c r="F112" s="295"/>
      <c r="G112" s="295"/>
      <c r="H112" s="294"/>
      <c r="I112" s="294"/>
      <c r="J112" s="294"/>
      <c r="K112" s="294"/>
    </row>
    <row r="113" spans="1:11">
      <c r="A113" s="291"/>
      <c r="B113" s="295"/>
      <c r="C113" s="295"/>
      <c r="D113" s="295"/>
      <c r="E113" s="295"/>
      <c r="F113" s="295" t="s">
        <v>1489</v>
      </c>
      <c r="G113" s="295"/>
      <c r="H113" s="294"/>
      <c r="I113" s="294"/>
      <c r="J113" s="294"/>
      <c r="K113" s="294"/>
    </row>
    <row r="114" spans="1:11">
      <c r="A114" s="291"/>
      <c r="B114" s="295"/>
      <c r="C114" s="295"/>
      <c r="D114" s="295"/>
      <c r="E114" s="295"/>
      <c r="F114" s="295" t="s">
        <v>1490</v>
      </c>
      <c r="G114" s="294"/>
      <c r="H114" s="294"/>
      <c r="I114" s="294"/>
      <c r="J114" s="294"/>
      <c r="K114" s="294"/>
    </row>
    <row r="115" spans="1:11">
      <c r="A115" s="291"/>
      <c r="B115" s="295"/>
      <c r="C115" s="295"/>
      <c r="D115" s="295"/>
      <c r="E115" s="295"/>
      <c r="F115" s="295" t="s">
        <v>1491</v>
      </c>
      <c r="G115" s="294"/>
      <c r="H115" s="294"/>
      <c r="I115" s="294"/>
      <c r="J115" s="294"/>
      <c r="K115" s="294"/>
    </row>
    <row r="116" spans="1:11">
      <c r="A116" s="291"/>
      <c r="B116" s="295"/>
      <c r="C116" s="295"/>
      <c r="D116" s="295"/>
      <c r="E116" s="295"/>
      <c r="F116" s="295" t="s">
        <v>1492</v>
      </c>
      <c r="G116" s="294"/>
      <c r="H116" s="294"/>
      <c r="I116" s="294"/>
      <c r="J116" s="294"/>
      <c r="K116" s="294"/>
    </row>
    <row r="117" spans="1:11">
      <c r="A117" s="291"/>
      <c r="B117" s="295"/>
      <c r="C117" s="295"/>
      <c r="D117" s="295"/>
      <c r="E117" s="295"/>
      <c r="F117" s="295" t="s">
        <v>1493</v>
      </c>
      <c r="G117" s="294"/>
      <c r="H117" s="294"/>
      <c r="I117" s="294"/>
      <c r="J117" s="294"/>
      <c r="K117" s="294"/>
    </row>
    <row r="118" spans="1:11">
      <c r="A118" s="291"/>
      <c r="B118" s="295"/>
      <c r="C118" s="295"/>
      <c r="D118" s="295"/>
      <c r="E118" s="295"/>
      <c r="F118" s="295" t="s">
        <v>1494</v>
      </c>
      <c r="G118" s="294"/>
      <c r="H118" s="294"/>
      <c r="I118" s="294"/>
      <c r="J118" s="294"/>
      <c r="K118" s="294"/>
    </row>
    <row r="119" spans="1:11">
      <c r="A119" s="291"/>
      <c r="B119" s="295"/>
      <c r="C119" s="295"/>
      <c r="D119" s="295"/>
      <c r="E119" s="295"/>
      <c r="F119" s="295" t="s">
        <v>1495</v>
      </c>
      <c r="G119" s="294"/>
      <c r="H119" s="294"/>
      <c r="I119" s="294"/>
      <c r="J119" s="294"/>
      <c r="K119" s="294"/>
    </row>
    <row r="120" spans="1:11">
      <c r="A120" s="291"/>
      <c r="B120" s="295"/>
      <c r="C120" s="295"/>
      <c r="D120" s="293"/>
      <c r="E120" s="295"/>
      <c r="F120" s="295" t="s">
        <v>1496</v>
      </c>
      <c r="G120" s="294"/>
      <c r="H120" s="294"/>
      <c r="I120" s="294"/>
      <c r="J120" s="294"/>
      <c r="K120" s="294"/>
    </row>
    <row r="121" spans="1:11" ht="193.2">
      <c r="A121" s="291">
        <v>2</v>
      </c>
      <c r="B121" s="295"/>
      <c r="C121" s="295"/>
      <c r="D121" s="293" t="s">
        <v>1497</v>
      </c>
      <c r="E121" s="293" t="s">
        <v>1498</v>
      </c>
      <c r="F121" s="293"/>
      <c r="G121" s="294"/>
      <c r="H121" s="294"/>
      <c r="I121" s="294"/>
      <c r="J121" s="294"/>
      <c r="K121" s="294"/>
    </row>
    <row r="122" spans="1:11" ht="27.6">
      <c r="A122" s="291"/>
      <c r="B122" s="295"/>
      <c r="C122" s="295"/>
      <c r="D122" s="293"/>
      <c r="E122" s="293"/>
      <c r="F122" s="293" t="s">
        <v>1499</v>
      </c>
      <c r="G122" s="294"/>
      <c r="H122" s="294"/>
      <c r="I122" s="294"/>
      <c r="J122" s="294"/>
      <c r="K122" s="294"/>
    </row>
    <row r="123" spans="1:11">
      <c r="A123" s="291"/>
      <c r="B123" s="295"/>
      <c r="C123" s="295"/>
      <c r="D123" s="293"/>
      <c r="E123" s="293"/>
      <c r="F123" s="293" t="s">
        <v>1500</v>
      </c>
      <c r="G123" s="294"/>
      <c r="H123" s="294"/>
      <c r="I123" s="294"/>
      <c r="J123" s="294"/>
      <c r="K123" s="294"/>
    </row>
    <row r="124" spans="1:11">
      <c r="A124" s="291"/>
      <c r="B124" s="295"/>
      <c r="C124" s="295"/>
      <c r="D124" s="295"/>
      <c r="E124" s="293"/>
      <c r="F124" s="293" t="s">
        <v>1501</v>
      </c>
      <c r="G124" s="294"/>
      <c r="H124" s="294"/>
      <c r="I124" s="294"/>
      <c r="J124" s="294"/>
      <c r="K124" s="294"/>
    </row>
    <row r="125" spans="1:11">
      <c r="A125" s="291"/>
      <c r="B125" s="295"/>
      <c r="C125" s="295"/>
      <c r="D125" s="295"/>
      <c r="E125" s="293"/>
      <c r="F125" s="293" t="s">
        <v>1502</v>
      </c>
      <c r="G125" s="294"/>
      <c r="H125" s="294"/>
      <c r="I125" s="294"/>
      <c r="J125" s="294"/>
      <c r="K125" s="294"/>
    </row>
    <row r="126" spans="1:11">
      <c r="A126" s="291"/>
      <c r="B126" s="295"/>
      <c r="C126" s="295"/>
      <c r="D126" s="295"/>
      <c r="E126" s="293"/>
      <c r="F126" s="293" t="s">
        <v>1503</v>
      </c>
      <c r="G126" s="294"/>
      <c r="H126" s="294"/>
      <c r="I126" s="294"/>
      <c r="J126" s="294"/>
      <c r="K126" s="294"/>
    </row>
    <row r="127" spans="1:11">
      <c r="A127" s="291"/>
      <c r="B127" s="295"/>
      <c r="C127" s="295"/>
      <c r="D127" s="295"/>
      <c r="E127" s="293"/>
      <c r="F127" s="293" t="s">
        <v>1504</v>
      </c>
      <c r="G127" s="294"/>
      <c r="H127" s="294"/>
      <c r="I127" s="294"/>
      <c r="J127" s="294"/>
      <c r="K127" s="294"/>
    </row>
    <row r="128" spans="1:11">
      <c r="A128" s="291"/>
      <c r="B128" s="295"/>
      <c r="C128" s="295"/>
      <c r="D128" s="295"/>
      <c r="E128" s="293"/>
      <c r="F128" s="293" t="s">
        <v>1505</v>
      </c>
      <c r="G128" s="294"/>
      <c r="H128" s="294"/>
      <c r="I128" s="294"/>
      <c r="J128" s="294"/>
      <c r="K128" s="294"/>
    </row>
    <row r="129" spans="1:11" ht="27.6">
      <c r="A129" s="291"/>
      <c r="B129" s="295"/>
      <c r="C129" s="295"/>
      <c r="D129" s="293"/>
      <c r="E129" s="293"/>
      <c r="F129" s="293" t="s">
        <v>1506</v>
      </c>
      <c r="G129" s="294"/>
      <c r="H129" s="294"/>
      <c r="I129" s="294"/>
      <c r="J129" s="294"/>
      <c r="K129" s="294"/>
    </row>
    <row r="130" spans="1:11" ht="234.6">
      <c r="A130" s="291">
        <v>3</v>
      </c>
      <c r="B130" s="295"/>
      <c r="C130" s="295"/>
      <c r="D130" s="295" t="s">
        <v>1507</v>
      </c>
      <c r="E130" s="295" t="s">
        <v>1508</v>
      </c>
      <c r="F130" s="293"/>
      <c r="G130" s="294"/>
      <c r="H130" s="294"/>
      <c r="I130" s="294"/>
      <c r="J130" s="294"/>
      <c r="K130" s="294"/>
    </row>
    <row r="131" spans="1:11">
      <c r="A131" s="291"/>
      <c r="B131" s="295"/>
      <c r="C131" s="295"/>
      <c r="D131" s="295"/>
      <c r="E131" s="295"/>
      <c r="F131" s="295" t="s">
        <v>1509</v>
      </c>
      <c r="G131" s="295"/>
      <c r="H131" s="294"/>
      <c r="I131" s="294"/>
      <c r="J131" s="294"/>
      <c r="K131" s="294"/>
    </row>
    <row r="132" spans="1:11">
      <c r="A132" s="291"/>
      <c r="B132" s="295"/>
      <c r="C132" s="295"/>
      <c r="D132" s="295"/>
      <c r="E132" s="295"/>
      <c r="F132" s="295" t="s">
        <v>1510</v>
      </c>
      <c r="G132" s="295"/>
      <c r="H132" s="294"/>
      <c r="I132" s="294"/>
      <c r="J132" s="294"/>
      <c r="K132" s="294"/>
    </row>
    <row r="133" spans="1:11" ht="27.6">
      <c r="A133" s="291"/>
      <c r="B133" s="295"/>
      <c r="C133" s="295"/>
      <c r="D133" s="295"/>
      <c r="E133" s="295"/>
      <c r="F133" s="295" t="s">
        <v>1511</v>
      </c>
      <c r="G133" s="295"/>
      <c r="H133" s="294"/>
      <c r="I133" s="294"/>
      <c r="J133" s="294"/>
      <c r="K133" s="294"/>
    </row>
    <row r="134" spans="1:11" ht="27.6">
      <c r="A134" s="291"/>
      <c r="B134" s="295"/>
      <c r="C134" s="295"/>
      <c r="D134" s="295"/>
      <c r="E134" s="295"/>
      <c r="F134" s="295" t="s">
        <v>1512</v>
      </c>
      <c r="G134" s="295"/>
      <c r="H134" s="294"/>
      <c r="I134" s="294"/>
      <c r="J134" s="294"/>
      <c r="K134" s="294"/>
    </row>
    <row r="135" spans="1:11">
      <c r="A135" s="291"/>
      <c r="B135" s="295"/>
      <c r="C135" s="295"/>
      <c r="D135" s="295"/>
      <c r="E135" s="295"/>
      <c r="F135" s="295" t="s">
        <v>1513</v>
      </c>
      <c r="G135" s="295"/>
      <c r="H135" s="294"/>
      <c r="I135" s="294"/>
      <c r="J135" s="294"/>
      <c r="K135" s="294"/>
    </row>
    <row r="136" spans="1:11" ht="151.80000000000001">
      <c r="A136" s="291">
        <v>4</v>
      </c>
      <c r="B136" s="295"/>
      <c r="C136" s="295"/>
      <c r="D136" s="295" t="s">
        <v>1514</v>
      </c>
      <c r="E136" s="295" t="s">
        <v>1515</v>
      </c>
      <c r="F136" s="295"/>
      <c r="G136" s="295"/>
      <c r="H136" s="294"/>
      <c r="I136" s="294"/>
      <c r="J136" s="294"/>
      <c r="K136" s="294"/>
    </row>
    <row r="137" spans="1:11">
      <c r="A137" s="291"/>
      <c r="B137" s="295"/>
      <c r="C137" s="295"/>
      <c r="D137" s="293"/>
      <c r="E137" s="295"/>
      <c r="F137" s="295" t="s">
        <v>1516</v>
      </c>
      <c r="G137" s="294"/>
      <c r="H137" s="294"/>
      <c r="I137" s="294"/>
      <c r="J137" s="294"/>
      <c r="K137" s="294"/>
    </row>
    <row r="138" spans="1:11">
      <c r="A138" s="291"/>
      <c r="B138" s="295"/>
      <c r="C138" s="295"/>
      <c r="D138" s="293"/>
      <c r="E138" s="295"/>
      <c r="F138" s="295" t="s">
        <v>1517</v>
      </c>
      <c r="G138" s="294"/>
      <c r="H138" s="294"/>
      <c r="I138" s="294"/>
      <c r="J138" s="294"/>
      <c r="K138" s="294"/>
    </row>
    <row r="139" spans="1:11">
      <c r="A139" s="291"/>
      <c r="B139" s="295"/>
      <c r="C139" s="295"/>
      <c r="D139" s="295"/>
      <c r="E139" s="295"/>
      <c r="F139" s="295" t="s">
        <v>1518</v>
      </c>
      <c r="G139" s="294"/>
      <c r="H139" s="294"/>
      <c r="I139" s="294"/>
      <c r="J139" s="294"/>
      <c r="K139" s="294"/>
    </row>
    <row r="140" spans="1:11">
      <c r="A140" s="291"/>
      <c r="B140" s="295"/>
      <c r="C140" s="295"/>
      <c r="D140" s="295"/>
      <c r="E140" s="295"/>
      <c r="F140" s="295" t="s">
        <v>1519</v>
      </c>
      <c r="G140" s="294"/>
      <c r="H140" s="294"/>
      <c r="I140" s="294"/>
      <c r="J140" s="294"/>
      <c r="K140" s="294"/>
    </row>
    <row r="141" spans="1:11">
      <c r="A141" s="291"/>
      <c r="B141" s="295"/>
      <c r="C141" s="295"/>
      <c r="D141" s="295"/>
      <c r="E141" s="295"/>
      <c r="F141" s="295" t="s">
        <v>1520</v>
      </c>
      <c r="G141" s="294"/>
      <c r="H141" s="294"/>
      <c r="I141" s="294"/>
      <c r="J141" s="294"/>
      <c r="K141" s="294"/>
    </row>
    <row r="142" spans="1:11">
      <c r="A142" s="291"/>
      <c r="B142" s="295"/>
      <c r="C142" s="295"/>
      <c r="D142" s="295"/>
      <c r="E142" s="295"/>
      <c r="F142" s="295" t="s">
        <v>1521</v>
      </c>
      <c r="G142" s="294"/>
      <c r="H142" s="294"/>
      <c r="I142" s="294"/>
      <c r="J142" s="294"/>
      <c r="K142" s="294"/>
    </row>
    <row r="143" spans="1:11">
      <c r="A143" s="291"/>
      <c r="B143" s="295"/>
      <c r="C143" s="295"/>
      <c r="D143" s="295"/>
      <c r="E143" s="295"/>
      <c r="F143" s="295" t="s">
        <v>1522</v>
      </c>
      <c r="G143" s="294"/>
      <c r="H143" s="294"/>
      <c r="I143" s="294"/>
      <c r="J143" s="294"/>
      <c r="K143" s="294"/>
    </row>
    <row r="144" spans="1:11">
      <c r="A144" s="291"/>
      <c r="B144" s="295"/>
      <c r="C144" s="295"/>
      <c r="D144" s="293"/>
      <c r="E144" s="295"/>
      <c r="F144" s="295" t="s">
        <v>1523</v>
      </c>
      <c r="G144" s="294"/>
      <c r="H144" s="294"/>
      <c r="I144" s="294"/>
      <c r="J144" s="294"/>
      <c r="K144" s="294"/>
    </row>
    <row r="145" spans="1:11">
      <c r="A145" s="290" t="s">
        <v>1839</v>
      </c>
      <c r="B145" s="290" t="s">
        <v>1675</v>
      </c>
      <c r="C145" s="290"/>
      <c r="D145" s="290"/>
      <c r="E145" s="290"/>
      <c r="F145" s="290">
        <v>33</v>
      </c>
      <c r="G145" s="290"/>
      <c r="H145" s="290"/>
      <c r="I145" s="290"/>
      <c r="J145" s="290"/>
      <c r="K145" s="290"/>
    </row>
    <row r="146" spans="1:11" ht="82.8">
      <c r="A146" s="291" t="s">
        <v>30</v>
      </c>
      <c r="B146" s="295" t="s">
        <v>1841</v>
      </c>
      <c r="C146" s="295" t="s">
        <v>1842</v>
      </c>
      <c r="D146" s="293"/>
      <c r="E146" s="293"/>
      <c r="F146" s="293"/>
      <c r="G146" s="294"/>
      <c r="H146" s="294"/>
      <c r="I146" s="294"/>
      <c r="J146" s="294"/>
      <c r="K146" s="294"/>
    </row>
    <row r="147" spans="1:11" ht="151.80000000000001">
      <c r="A147" s="291">
        <v>1</v>
      </c>
      <c r="B147" s="295"/>
      <c r="C147" s="295"/>
      <c r="D147" s="293" t="s">
        <v>1294</v>
      </c>
      <c r="E147" s="293" t="s">
        <v>1295</v>
      </c>
      <c r="F147" s="293"/>
      <c r="G147" s="294"/>
      <c r="H147" s="294"/>
      <c r="I147" s="294"/>
      <c r="J147" s="294"/>
      <c r="K147" s="294"/>
    </row>
    <row r="148" spans="1:11">
      <c r="A148" s="291"/>
      <c r="B148" s="295"/>
      <c r="C148" s="295"/>
      <c r="D148" s="293"/>
      <c r="E148" s="293"/>
      <c r="F148" s="293" t="s">
        <v>1296</v>
      </c>
      <c r="G148" s="294"/>
      <c r="H148" s="294"/>
      <c r="I148" s="294"/>
      <c r="J148" s="294"/>
      <c r="K148" s="294"/>
    </row>
    <row r="149" spans="1:11">
      <c r="A149" s="291"/>
      <c r="B149" s="295"/>
      <c r="C149" s="295"/>
      <c r="D149" s="295"/>
      <c r="E149" s="295"/>
      <c r="F149" s="293" t="s">
        <v>1297</v>
      </c>
      <c r="G149" s="294"/>
      <c r="H149" s="294"/>
      <c r="I149" s="294"/>
      <c r="J149" s="294"/>
      <c r="K149" s="294"/>
    </row>
    <row r="150" spans="1:11" ht="27.6">
      <c r="A150" s="291"/>
      <c r="B150" s="295"/>
      <c r="C150" s="295"/>
      <c r="D150" s="295"/>
      <c r="E150" s="295"/>
      <c r="F150" s="293" t="s">
        <v>1298</v>
      </c>
      <c r="G150" s="294"/>
      <c r="H150" s="294"/>
      <c r="I150" s="294"/>
      <c r="J150" s="294"/>
      <c r="K150" s="294"/>
    </row>
    <row r="151" spans="1:11">
      <c r="A151" s="291"/>
      <c r="B151" s="295"/>
      <c r="C151" s="295"/>
      <c r="D151" s="295"/>
      <c r="E151" s="295"/>
      <c r="F151" s="293" t="s">
        <v>1299</v>
      </c>
      <c r="G151" s="294"/>
      <c r="H151" s="294"/>
      <c r="I151" s="294"/>
      <c r="J151" s="294"/>
      <c r="K151" s="294"/>
    </row>
    <row r="152" spans="1:11" ht="27.6">
      <c r="A152" s="291"/>
      <c r="B152" s="295"/>
      <c r="C152" s="295"/>
      <c r="D152" s="295"/>
      <c r="E152" s="295"/>
      <c r="F152" s="293" t="s">
        <v>1300</v>
      </c>
      <c r="G152" s="294"/>
      <c r="H152" s="294"/>
      <c r="I152" s="294"/>
      <c r="J152" s="294"/>
      <c r="K152" s="294"/>
    </row>
    <row r="153" spans="1:11" ht="27.6">
      <c r="A153" s="291"/>
      <c r="B153" s="295"/>
      <c r="C153" s="295"/>
      <c r="D153" s="293"/>
      <c r="E153" s="293"/>
      <c r="F153" s="293" t="s">
        <v>1301</v>
      </c>
      <c r="G153" s="294"/>
      <c r="H153" s="294"/>
      <c r="I153" s="294"/>
      <c r="J153" s="294"/>
      <c r="K153" s="294"/>
    </row>
    <row r="154" spans="1:11" ht="27.6">
      <c r="A154" s="291"/>
      <c r="B154" s="295"/>
      <c r="C154" s="295"/>
      <c r="D154" s="293"/>
      <c r="E154" s="293"/>
      <c r="F154" s="293" t="s">
        <v>1302</v>
      </c>
      <c r="G154" s="294"/>
      <c r="H154" s="294"/>
      <c r="I154" s="294"/>
      <c r="J154" s="294"/>
      <c r="K154" s="294"/>
    </row>
    <row r="155" spans="1:11" ht="27.6">
      <c r="A155" s="291"/>
      <c r="B155" s="295"/>
      <c r="C155" s="295"/>
      <c r="D155" s="295"/>
      <c r="E155" s="295"/>
      <c r="F155" s="293" t="s">
        <v>1303</v>
      </c>
      <c r="G155" s="294"/>
      <c r="H155" s="294"/>
      <c r="I155" s="294"/>
      <c r="J155" s="294"/>
      <c r="K155" s="294"/>
    </row>
    <row r="156" spans="1:11">
      <c r="A156" s="291"/>
      <c r="B156" s="295"/>
      <c r="C156" s="295"/>
      <c r="D156" s="295"/>
      <c r="E156" s="295"/>
      <c r="F156" s="293" t="s">
        <v>1304</v>
      </c>
      <c r="G156" s="294"/>
      <c r="H156" s="294"/>
      <c r="I156" s="294"/>
      <c r="J156" s="294"/>
      <c r="K156" s="294"/>
    </row>
    <row r="157" spans="1:11">
      <c r="A157" s="291"/>
      <c r="B157" s="295"/>
      <c r="C157" s="295"/>
      <c r="D157" s="295"/>
      <c r="E157" s="295"/>
      <c r="F157" s="293" t="s">
        <v>1305</v>
      </c>
      <c r="G157" s="294"/>
      <c r="H157" s="294"/>
      <c r="I157" s="294"/>
      <c r="J157" s="294"/>
      <c r="K157" s="294"/>
    </row>
    <row r="158" spans="1:11">
      <c r="A158" s="291"/>
      <c r="B158" s="295"/>
      <c r="C158" s="295"/>
      <c r="D158" s="295"/>
      <c r="E158" s="295"/>
      <c r="F158" s="293" t="s">
        <v>1306</v>
      </c>
      <c r="G158" s="294"/>
      <c r="H158" s="294"/>
      <c r="I158" s="294"/>
      <c r="J158" s="294"/>
      <c r="K158" s="294"/>
    </row>
    <row r="159" spans="1:11" ht="151.80000000000001">
      <c r="A159" s="291">
        <v>2</v>
      </c>
      <c r="B159" s="295"/>
      <c r="C159" s="295"/>
      <c r="D159" s="295" t="s">
        <v>1307</v>
      </c>
      <c r="E159" s="295" t="s">
        <v>1308</v>
      </c>
      <c r="F159" s="293"/>
      <c r="G159" s="294"/>
      <c r="H159" s="294"/>
      <c r="I159" s="294"/>
      <c r="J159" s="294"/>
      <c r="K159" s="294"/>
    </row>
    <row r="160" spans="1:11">
      <c r="A160" s="291"/>
      <c r="B160" s="295"/>
      <c r="C160" s="295"/>
      <c r="D160" s="295"/>
      <c r="E160" s="295"/>
      <c r="F160" s="293" t="s">
        <v>1309</v>
      </c>
      <c r="G160" s="294"/>
      <c r="H160" s="294"/>
      <c r="I160" s="294"/>
      <c r="J160" s="294"/>
      <c r="K160" s="294"/>
    </row>
    <row r="161" spans="1:11">
      <c r="A161" s="291"/>
      <c r="B161" s="295"/>
      <c r="C161" s="295"/>
      <c r="D161" s="295"/>
      <c r="E161" s="295"/>
      <c r="F161" s="293" t="s">
        <v>1310</v>
      </c>
      <c r="G161" s="294"/>
      <c r="H161" s="294"/>
      <c r="I161" s="294"/>
      <c r="J161" s="294"/>
      <c r="K161" s="294"/>
    </row>
    <row r="162" spans="1:11">
      <c r="A162" s="291"/>
      <c r="B162" s="295"/>
      <c r="C162" s="295"/>
      <c r="D162" s="293"/>
      <c r="E162" s="293"/>
      <c r="F162" s="293" t="s">
        <v>1311</v>
      </c>
      <c r="G162" s="294"/>
      <c r="H162" s="294"/>
      <c r="I162" s="294"/>
      <c r="J162" s="294"/>
      <c r="K162" s="294"/>
    </row>
    <row r="163" spans="1:11">
      <c r="A163" s="291"/>
      <c r="B163" s="295"/>
      <c r="C163" s="295"/>
      <c r="D163" s="295"/>
      <c r="E163" s="295"/>
      <c r="F163" s="293" t="s">
        <v>1312</v>
      </c>
      <c r="G163" s="294"/>
      <c r="H163" s="294"/>
      <c r="I163" s="294"/>
      <c r="J163" s="294"/>
      <c r="K163" s="294"/>
    </row>
    <row r="164" spans="1:11">
      <c r="A164" s="291"/>
      <c r="B164" s="295"/>
      <c r="C164" s="295"/>
      <c r="D164" s="295"/>
      <c r="E164" s="295"/>
      <c r="F164" s="293" t="s">
        <v>1313</v>
      </c>
      <c r="G164" s="294"/>
      <c r="H164" s="294"/>
      <c r="I164" s="294"/>
      <c r="J164" s="294"/>
      <c r="K164" s="294"/>
    </row>
    <row r="165" spans="1:11">
      <c r="A165" s="291"/>
      <c r="B165" s="295"/>
      <c r="C165" s="295"/>
      <c r="D165" s="295"/>
      <c r="E165" s="295"/>
      <c r="F165" s="293" t="s">
        <v>1314</v>
      </c>
      <c r="G165" s="294"/>
      <c r="H165" s="294"/>
      <c r="I165" s="294"/>
      <c r="J165" s="294"/>
      <c r="K165" s="294"/>
    </row>
    <row r="166" spans="1:11">
      <c r="A166" s="291"/>
      <c r="B166" s="295"/>
      <c r="C166" s="295"/>
      <c r="D166" s="295"/>
      <c r="E166" s="295"/>
      <c r="F166" s="293" t="s">
        <v>1315</v>
      </c>
      <c r="G166" s="294"/>
      <c r="H166" s="294"/>
      <c r="I166" s="294"/>
      <c r="J166" s="294"/>
      <c r="K166" s="294"/>
    </row>
    <row r="167" spans="1:11">
      <c r="A167" s="291"/>
      <c r="B167" s="295"/>
      <c r="C167" s="295"/>
      <c r="D167" s="293"/>
      <c r="E167" s="293"/>
      <c r="F167" s="293" t="s">
        <v>1316</v>
      </c>
      <c r="G167" s="294"/>
      <c r="H167" s="294"/>
      <c r="I167" s="294"/>
      <c r="J167" s="294"/>
      <c r="K167" s="294"/>
    </row>
    <row r="168" spans="1:11">
      <c r="A168" s="291"/>
      <c r="B168" s="295"/>
      <c r="C168" s="295"/>
      <c r="D168" s="293"/>
      <c r="E168" s="293"/>
      <c r="F168" s="293" t="s">
        <v>1317</v>
      </c>
      <c r="G168" s="294"/>
      <c r="H168" s="294"/>
      <c r="I168" s="294"/>
      <c r="J168" s="294"/>
      <c r="K168" s="294"/>
    </row>
    <row r="169" spans="1:11">
      <c r="A169" s="291"/>
      <c r="B169" s="295"/>
      <c r="C169" s="295"/>
      <c r="D169" s="295"/>
      <c r="E169" s="295"/>
      <c r="F169" s="293" t="s">
        <v>1318</v>
      </c>
      <c r="G169" s="294"/>
      <c r="H169" s="294"/>
      <c r="I169" s="294"/>
      <c r="J169" s="294"/>
      <c r="K169" s="294"/>
    </row>
    <row r="170" spans="1:11" ht="27.6">
      <c r="A170" s="291"/>
      <c r="B170" s="295"/>
      <c r="C170" s="295"/>
      <c r="D170" s="295"/>
      <c r="E170" s="295"/>
      <c r="F170" s="293" t="s">
        <v>1319</v>
      </c>
      <c r="G170" s="294"/>
      <c r="H170" s="294"/>
      <c r="I170" s="294"/>
      <c r="J170" s="294"/>
      <c r="K170" s="294"/>
    </row>
    <row r="171" spans="1:11">
      <c r="A171" s="291"/>
      <c r="B171" s="295"/>
      <c r="C171" s="295"/>
      <c r="D171" s="295"/>
      <c r="E171" s="295"/>
      <c r="F171" s="293" t="s">
        <v>1320</v>
      </c>
      <c r="G171" s="294"/>
      <c r="H171" s="294"/>
      <c r="I171" s="294"/>
      <c r="J171" s="294"/>
      <c r="K171" s="294"/>
    </row>
    <row r="172" spans="1:11" ht="151.80000000000001">
      <c r="A172" s="291">
        <v>3</v>
      </c>
      <c r="B172" s="295"/>
      <c r="C172" s="295"/>
      <c r="D172" s="295" t="s">
        <v>1321</v>
      </c>
      <c r="E172" s="295" t="s">
        <v>1322</v>
      </c>
      <c r="F172" s="293"/>
      <c r="G172" s="294"/>
      <c r="H172" s="294"/>
      <c r="I172" s="294"/>
      <c r="J172" s="294"/>
      <c r="K172" s="294"/>
    </row>
    <row r="173" spans="1:11" ht="27.6">
      <c r="A173" s="291"/>
      <c r="B173" s="295"/>
      <c r="C173" s="295"/>
      <c r="D173" s="295"/>
      <c r="E173" s="295"/>
      <c r="F173" s="295" t="s">
        <v>1323</v>
      </c>
      <c r="G173" s="295"/>
      <c r="H173" s="294"/>
      <c r="I173" s="294"/>
      <c r="J173" s="294"/>
      <c r="K173" s="294"/>
    </row>
    <row r="174" spans="1:11">
      <c r="A174" s="291"/>
      <c r="B174" s="295"/>
      <c r="C174" s="295"/>
      <c r="D174" s="293"/>
      <c r="E174" s="293"/>
      <c r="F174" s="295" t="s">
        <v>1324</v>
      </c>
      <c r="G174" s="293"/>
      <c r="H174" s="294"/>
      <c r="I174" s="294"/>
      <c r="J174" s="294"/>
      <c r="K174" s="294"/>
    </row>
    <row r="175" spans="1:11">
      <c r="A175" s="291"/>
      <c r="B175" s="295"/>
      <c r="C175" s="295"/>
      <c r="D175" s="295"/>
      <c r="E175" s="295"/>
      <c r="F175" s="295" t="s">
        <v>1325</v>
      </c>
      <c r="G175" s="295"/>
      <c r="H175" s="294"/>
      <c r="I175" s="294"/>
      <c r="J175" s="294"/>
      <c r="K175" s="294"/>
    </row>
    <row r="176" spans="1:11">
      <c r="A176" s="291"/>
      <c r="B176" s="295"/>
      <c r="C176" s="295"/>
      <c r="D176" s="295"/>
      <c r="E176" s="295"/>
      <c r="F176" s="295" t="s">
        <v>1326</v>
      </c>
      <c r="G176" s="295"/>
      <c r="H176" s="294"/>
      <c r="I176" s="294"/>
      <c r="J176" s="294"/>
      <c r="K176" s="294"/>
    </row>
    <row r="177" spans="1:11">
      <c r="A177" s="291"/>
      <c r="B177" s="295"/>
      <c r="C177" s="295"/>
      <c r="D177" s="293"/>
      <c r="E177" s="293"/>
      <c r="F177" s="295" t="s">
        <v>1327</v>
      </c>
      <c r="G177" s="293"/>
      <c r="H177" s="294"/>
      <c r="I177" s="294"/>
      <c r="J177" s="294"/>
      <c r="K177" s="294"/>
    </row>
    <row r="178" spans="1:11" ht="27.6">
      <c r="A178" s="291"/>
      <c r="B178" s="295"/>
      <c r="C178" s="295"/>
      <c r="D178" s="293"/>
      <c r="E178" s="293"/>
      <c r="F178" s="295" t="s">
        <v>1328</v>
      </c>
      <c r="G178" s="293"/>
      <c r="H178" s="294"/>
      <c r="I178" s="294"/>
      <c r="J178" s="294"/>
      <c r="K178" s="294"/>
    </row>
    <row r="179" spans="1:11" ht="27.6">
      <c r="A179" s="291"/>
      <c r="B179" s="295"/>
      <c r="C179" s="295"/>
      <c r="D179" s="293"/>
      <c r="E179" s="293"/>
      <c r="F179" s="295" t="s">
        <v>1329</v>
      </c>
      <c r="G179" s="293"/>
      <c r="H179" s="294"/>
      <c r="I179" s="294"/>
      <c r="J179" s="294"/>
      <c r="K179" s="294"/>
    </row>
    <row r="180" spans="1:11">
      <c r="A180" s="291"/>
      <c r="B180" s="295"/>
      <c r="C180" s="295"/>
      <c r="D180" s="293"/>
      <c r="E180" s="293"/>
      <c r="F180" s="295" t="s">
        <v>1330</v>
      </c>
      <c r="G180" s="293"/>
      <c r="H180" s="294"/>
      <c r="I180" s="294"/>
      <c r="J180" s="294"/>
      <c r="K180" s="294"/>
    </row>
    <row r="181" spans="1:11" ht="124.2">
      <c r="A181" s="291">
        <v>4</v>
      </c>
      <c r="B181" s="295"/>
      <c r="C181" s="295"/>
      <c r="D181" s="293" t="s">
        <v>1331</v>
      </c>
      <c r="E181" s="293" t="s">
        <v>1332</v>
      </c>
      <c r="F181" s="293"/>
      <c r="G181" s="294"/>
      <c r="H181" s="294"/>
      <c r="I181" s="294"/>
      <c r="J181" s="294"/>
      <c r="K181" s="294"/>
    </row>
    <row r="182" spans="1:11">
      <c r="A182" s="291"/>
      <c r="B182" s="295"/>
      <c r="C182" s="295"/>
      <c r="D182" s="295"/>
      <c r="E182" s="295"/>
      <c r="F182" s="293" t="s">
        <v>1333</v>
      </c>
      <c r="G182" s="293"/>
      <c r="H182" s="294"/>
      <c r="I182" s="294"/>
      <c r="J182" s="294"/>
      <c r="K182" s="294"/>
    </row>
    <row r="183" spans="1:11" ht="76.5" customHeight="1">
      <c r="A183" s="291"/>
      <c r="B183" s="295"/>
      <c r="C183" s="295"/>
      <c r="D183" s="295"/>
      <c r="E183" s="295"/>
      <c r="F183" s="293" t="s">
        <v>1334</v>
      </c>
      <c r="G183" s="293"/>
      <c r="H183" s="294"/>
      <c r="I183" s="294"/>
      <c r="J183" s="294"/>
      <c r="K183" s="294"/>
    </row>
    <row r="184" spans="1:11">
      <c r="A184" s="290" t="s">
        <v>1840</v>
      </c>
      <c r="B184" s="292" t="s">
        <v>1676</v>
      </c>
      <c r="C184" s="295"/>
      <c r="D184" s="295"/>
      <c r="E184" s="295"/>
      <c r="F184" s="290">
        <v>122</v>
      </c>
      <c r="G184" s="293"/>
      <c r="H184" s="294"/>
      <c r="I184" s="294"/>
      <c r="J184" s="294"/>
      <c r="K184" s="294"/>
    </row>
    <row r="185" spans="1:11" ht="69">
      <c r="A185" s="291" t="s">
        <v>30</v>
      </c>
      <c r="B185" s="295" t="s">
        <v>1843</v>
      </c>
      <c r="C185" s="295" t="s">
        <v>1335</v>
      </c>
      <c r="D185" s="295"/>
      <c r="E185" s="295"/>
      <c r="F185" s="293"/>
      <c r="G185" s="294"/>
      <c r="H185" s="294"/>
      <c r="I185" s="294"/>
      <c r="J185" s="294"/>
      <c r="K185" s="294"/>
    </row>
    <row r="186" spans="1:11" ht="165.6">
      <c r="A186" s="291">
        <v>1</v>
      </c>
      <c r="B186" s="295"/>
      <c r="C186" s="295"/>
      <c r="D186" s="293" t="s">
        <v>1336</v>
      </c>
      <c r="E186" s="293" t="s">
        <v>1337</v>
      </c>
      <c r="F186" s="293"/>
      <c r="G186" s="294"/>
      <c r="H186" s="294"/>
      <c r="I186" s="294"/>
      <c r="J186" s="294"/>
      <c r="K186" s="294"/>
    </row>
    <row r="187" spans="1:11">
      <c r="A187" s="291"/>
      <c r="B187" s="295"/>
      <c r="C187" s="295"/>
      <c r="D187" s="293"/>
      <c r="E187" s="293"/>
      <c r="F187" s="293" t="s">
        <v>1338</v>
      </c>
      <c r="G187" s="294"/>
      <c r="H187" s="294"/>
      <c r="I187" s="294"/>
      <c r="J187" s="294"/>
      <c r="K187" s="294"/>
    </row>
    <row r="188" spans="1:11">
      <c r="A188" s="291"/>
      <c r="B188" s="295"/>
      <c r="C188" s="295"/>
      <c r="D188" s="293"/>
      <c r="E188" s="293"/>
      <c r="F188" s="293" t="s">
        <v>1339</v>
      </c>
      <c r="G188" s="294"/>
      <c r="H188" s="294"/>
      <c r="I188" s="294"/>
      <c r="J188" s="294"/>
      <c r="K188" s="294"/>
    </row>
    <row r="189" spans="1:11">
      <c r="A189" s="291"/>
      <c r="B189" s="295"/>
      <c r="C189" s="295"/>
      <c r="D189" s="293"/>
      <c r="E189" s="293"/>
      <c r="F189" s="293" t="s">
        <v>1340</v>
      </c>
      <c r="G189" s="294"/>
      <c r="H189" s="294"/>
      <c r="I189" s="294"/>
      <c r="J189" s="294"/>
      <c r="K189" s="294"/>
    </row>
    <row r="190" spans="1:11" ht="27.6">
      <c r="A190" s="291"/>
      <c r="B190" s="295"/>
      <c r="C190" s="295"/>
      <c r="D190" s="295"/>
      <c r="E190" s="293"/>
      <c r="F190" s="293" t="s">
        <v>1341</v>
      </c>
      <c r="G190" s="294"/>
      <c r="H190" s="294"/>
      <c r="I190" s="294"/>
      <c r="J190" s="294"/>
      <c r="K190" s="294"/>
    </row>
    <row r="191" spans="1:11">
      <c r="A191" s="291"/>
      <c r="B191" s="295"/>
      <c r="C191" s="295"/>
      <c r="D191" s="295"/>
      <c r="E191" s="293"/>
      <c r="F191" s="293" t="s">
        <v>1342</v>
      </c>
      <c r="G191" s="294"/>
      <c r="H191" s="294"/>
      <c r="I191" s="294"/>
      <c r="J191" s="294"/>
      <c r="K191" s="294"/>
    </row>
    <row r="192" spans="1:11" ht="27.6">
      <c r="A192" s="291"/>
      <c r="B192" s="295"/>
      <c r="C192" s="295"/>
      <c r="D192" s="295"/>
      <c r="E192" s="293"/>
      <c r="F192" s="293" t="s">
        <v>1343</v>
      </c>
      <c r="G192" s="294"/>
      <c r="H192" s="294"/>
      <c r="I192" s="294"/>
      <c r="J192" s="294"/>
      <c r="K192" s="294"/>
    </row>
    <row r="193" spans="1:11">
      <c r="A193" s="291"/>
      <c r="B193" s="295"/>
      <c r="C193" s="295"/>
      <c r="D193" s="293"/>
      <c r="E193" s="293"/>
      <c r="F193" s="293" t="s">
        <v>1344</v>
      </c>
      <c r="G193" s="294"/>
      <c r="H193" s="294"/>
      <c r="I193" s="294"/>
      <c r="J193" s="294"/>
      <c r="K193" s="294"/>
    </row>
    <row r="194" spans="1:11">
      <c r="A194" s="291"/>
      <c r="B194" s="295"/>
      <c r="C194" s="295"/>
      <c r="D194" s="293"/>
      <c r="E194" s="293"/>
      <c r="F194" s="293" t="s">
        <v>1345</v>
      </c>
      <c r="G194" s="294"/>
      <c r="H194" s="294"/>
      <c r="I194" s="294"/>
      <c r="J194" s="294"/>
      <c r="K194" s="294"/>
    </row>
    <row r="195" spans="1:11">
      <c r="A195" s="291"/>
      <c r="B195" s="295"/>
      <c r="C195" s="295"/>
      <c r="D195" s="293"/>
      <c r="E195" s="293"/>
      <c r="F195" s="293" t="s">
        <v>1346</v>
      </c>
      <c r="G195" s="294"/>
      <c r="H195" s="294"/>
      <c r="I195" s="294"/>
      <c r="J195" s="294"/>
      <c r="K195" s="294"/>
    </row>
    <row r="196" spans="1:11">
      <c r="A196" s="291"/>
      <c r="B196" s="295"/>
      <c r="C196" s="295"/>
      <c r="D196" s="293"/>
      <c r="E196" s="293"/>
      <c r="F196" s="293" t="s">
        <v>1347</v>
      </c>
      <c r="G196" s="294"/>
      <c r="H196" s="294"/>
      <c r="I196" s="294"/>
      <c r="J196" s="294"/>
      <c r="K196" s="294"/>
    </row>
    <row r="197" spans="1:11">
      <c r="A197" s="291"/>
      <c r="B197" s="295"/>
      <c r="C197" s="295"/>
      <c r="D197" s="293"/>
      <c r="E197" s="293"/>
      <c r="F197" s="293" t="s">
        <v>1348</v>
      </c>
      <c r="G197" s="294"/>
      <c r="H197" s="294"/>
      <c r="I197" s="294"/>
      <c r="J197" s="294"/>
      <c r="K197" s="294"/>
    </row>
    <row r="198" spans="1:11">
      <c r="A198" s="291">
        <v>2</v>
      </c>
      <c r="B198" s="295"/>
      <c r="C198" s="295"/>
      <c r="D198" s="293" t="s">
        <v>200</v>
      </c>
      <c r="E198" s="293"/>
      <c r="F198" s="293"/>
      <c r="G198" s="294"/>
      <c r="H198" s="294"/>
      <c r="I198" s="294"/>
      <c r="J198" s="294"/>
      <c r="K198" s="294"/>
    </row>
    <row r="199" spans="1:11" ht="27.6">
      <c r="A199" s="291"/>
      <c r="B199" s="295"/>
      <c r="C199" s="295"/>
      <c r="D199" s="293"/>
      <c r="E199" s="293"/>
      <c r="F199" s="293" t="s">
        <v>1349</v>
      </c>
      <c r="G199" s="293"/>
      <c r="H199" s="294"/>
      <c r="I199" s="294"/>
      <c r="J199" s="294"/>
      <c r="K199" s="294"/>
    </row>
    <row r="200" spans="1:11">
      <c r="A200" s="291"/>
      <c r="B200" s="295"/>
      <c r="C200" s="295"/>
      <c r="D200" s="293"/>
      <c r="E200" s="293"/>
      <c r="F200" s="293" t="s">
        <v>1350</v>
      </c>
      <c r="G200" s="293"/>
      <c r="H200" s="294"/>
      <c r="I200" s="294"/>
      <c r="J200" s="294"/>
      <c r="K200" s="294"/>
    </row>
    <row r="201" spans="1:11" ht="151.80000000000001">
      <c r="A201" s="291">
        <v>3</v>
      </c>
      <c r="B201" s="295"/>
      <c r="C201" s="295"/>
      <c r="D201" s="293" t="s">
        <v>1351</v>
      </c>
      <c r="E201" s="293" t="s">
        <v>1352</v>
      </c>
      <c r="F201" s="293"/>
      <c r="G201" s="294"/>
      <c r="H201" s="294"/>
      <c r="I201" s="294"/>
      <c r="J201" s="294"/>
      <c r="K201" s="294"/>
    </row>
    <row r="202" spans="1:11">
      <c r="A202" s="291"/>
      <c r="B202" s="295"/>
      <c r="C202" s="295"/>
      <c r="D202" s="293"/>
      <c r="E202" s="293"/>
      <c r="F202" s="293" t="s">
        <v>1353</v>
      </c>
      <c r="G202" s="294"/>
      <c r="H202" s="294"/>
      <c r="I202" s="294"/>
      <c r="J202" s="294"/>
      <c r="K202" s="294"/>
    </row>
    <row r="203" spans="1:11">
      <c r="A203" s="291"/>
      <c r="B203" s="295"/>
      <c r="C203" s="295"/>
      <c r="D203" s="293"/>
      <c r="E203" s="293"/>
      <c r="F203" s="293" t="s">
        <v>1354</v>
      </c>
      <c r="G203" s="294"/>
      <c r="H203" s="294"/>
      <c r="I203" s="294"/>
      <c r="J203" s="294"/>
      <c r="K203" s="294"/>
    </row>
    <row r="204" spans="1:11">
      <c r="A204" s="291"/>
      <c r="B204" s="295"/>
      <c r="C204" s="295"/>
      <c r="D204" s="293"/>
      <c r="E204" s="293"/>
      <c r="F204" s="293" t="s">
        <v>1355</v>
      </c>
      <c r="G204" s="294"/>
      <c r="H204" s="294"/>
      <c r="I204" s="294"/>
      <c r="J204" s="294"/>
      <c r="K204" s="294"/>
    </row>
    <row r="205" spans="1:11">
      <c r="A205" s="291"/>
      <c r="B205" s="295"/>
      <c r="C205" s="295"/>
      <c r="D205" s="293"/>
      <c r="E205" s="293"/>
      <c r="F205" s="293" t="s">
        <v>1356</v>
      </c>
      <c r="G205" s="294"/>
      <c r="H205" s="294"/>
      <c r="I205" s="294"/>
      <c r="J205" s="294"/>
      <c r="K205" s="294"/>
    </row>
    <row r="206" spans="1:11">
      <c r="A206" s="291"/>
      <c r="B206" s="295"/>
      <c r="C206" s="295"/>
      <c r="D206" s="293"/>
      <c r="E206" s="293"/>
      <c r="F206" s="293" t="s">
        <v>1357</v>
      </c>
      <c r="G206" s="294"/>
      <c r="H206" s="294"/>
      <c r="I206" s="294"/>
      <c r="J206" s="294"/>
      <c r="K206" s="294"/>
    </row>
    <row r="207" spans="1:11">
      <c r="A207" s="291"/>
      <c r="B207" s="295"/>
      <c r="C207" s="295"/>
      <c r="D207" s="293"/>
      <c r="E207" s="293"/>
      <c r="F207" s="293" t="s">
        <v>1358</v>
      </c>
      <c r="G207" s="294"/>
      <c r="H207" s="294"/>
      <c r="I207" s="294"/>
      <c r="J207" s="294"/>
      <c r="K207" s="294"/>
    </row>
    <row r="208" spans="1:11">
      <c r="A208" s="291"/>
      <c r="B208" s="295"/>
      <c r="C208" s="295"/>
      <c r="D208" s="293"/>
      <c r="E208" s="293"/>
      <c r="F208" s="293" t="s">
        <v>1359</v>
      </c>
      <c r="G208" s="294"/>
      <c r="H208" s="294"/>
      <c r="I208" s="294"/>
      <c r="J208" s="294"/>
      <c r="K208" s="294"/>
    </row>
    <row r="209" spans="1:11">
      <c r="A209" s="291"/>
      <c r="B209" s="295"/>
      <c r="C209" s="295"/>
      <c r="D209" s="293"/>
      <c r="E209" s="293"/>
      <c r="F209" s="293" t="s">
        <v>1360</v>
      </c>
      <c r="G209" s="294"/>
      <c r="H209" s="294"/>
      <c r="I209" s="294"/>
      <c r="J209" s="294"/>
      <c r="K209" s="294"/>
    </row>
    <row r="210" spans="1:11">
      <c r="A210" s="291"/>
      <c r="B210" s="295"/>
      <c r="C210" s="295"/>
      <c r="D210" s="293"/>
      <c r="E210" s="293"/>
      <c r="F210" s="293" t="s">
        <v>1361</v>
      </c>
      <c r="G210" s="294"/>
      <c r="H210" s="294"/>
      <c r="I210" s="294"/>
      <c r="J210" s="294"/>
      <c r="K210" s="294"/>
    </row>
    <row r="211" spans="1:11">
      <c r="A211" s="291"/>
      <c r="B211" s="295"/>
      <c r="C211" s="295"/>
      <c r="D211" s="293"/>
      <c r="E211" s="293"/>
      <c r="F211" s="293" t="s">
        <v>1362</v>
      </c>
      <c r="G211" s="294"/>
      <c r="H211" s="294"/>
      <c r="I211" s="294"/>
      <c r="J211" s="294"/>
      <c r="K211" s="294"/>
    </row>
    <row r="212" spans="1:11">
      <c r="A212" s="291"/>
      <c r="B212" s="295"/>
      <c r="C212" s="295"/>
      <c r="D212" s="293"/>
      <c r="E212" s="293"/>
      <c r="F212" s="293" t="s">
        <v>1363</v>
      </c>
      <c r="G212" s="294"/>
      <c r="H212" s="294"/>
      <c r="I212" s="294"/>
      <c r="J212" s="294"/>
      <c r="K212" s="294"/>
    </row>
    <row r="213" spans="1:11" ht="179.4">
      <c r="A213" s="291">
        <v>4</v>
      </c>
      <c r="B213" s="295"/>
      <c r="C213" s="295"/>
      <c r="D213" s="293" t="s">
        <v>1364</v>
      </c>
      <c r="E213" s="293" t="s">
        <v>1365</v>
      </c>
      <c r="F213" s="293"/>
      <c r="G213" s="294"/>
      <c r="H213" s="294"/>
      <c r="I213" s="294"/>
      <c r="J213" s="294"/>
      <c r="K213" s="294"/>
    </row>
    <row r="214" spans="1:11">
      <c r="A214" s="291"/>
      <c r="B214" s="295"/>
      <c r="C214" s="295"/>
      <c r="D214" s="293"/>
      <c r="E214" s="293"/>
      <c r="F214" s="293" t="s">
        <v>1366</v>
      </c>
      <c r="G214" s="294"/>
      <c r="H214" s="294"/>
      <c r="I214" s="294"/>
      <c r="J214" s="294"/>
      <c r="K214" s="294"/>
    </row>
    <row r="215" spans="1:11">
      <c r="A215" s="291"/>
      <c r="B215" s="295"/>
      <c r="C215" s="295"/>
      <c r="D215" s="293"/>
      <c r="E215" s="293"/>
      <c r="F215" s="293" t="s">
        <v>1367</v>
      </c>
      <c r="G215" s="294"/>
      <c r="H215" s="294"/>
      <c r="I215" s="294"/>
      <c r="J215" s="294"/>
      <c r="K215" s="294"/>
    </row>
    <row r="216" spans="1:11">
      <c r="A216" s="291"/>
      <c r="B216" s="295"/>
      <c r="C216" s="295"/>
      <c r="D216" s="293"/>
      <c r="E216" s="293"/>
      <c r="F216" s="293" t="s">
        <v>1368</v>
      </c>
      <c r="G216" s="294"/>
      <c r="H216" s="294"/>
      <c r="I216" s="294"/>
      <c r="J216" s="294"/>
      <c r="K216" s="294"/>
    </row>
    <row r="217" spans="1:11" ht="27.6">
      <c r="A217" s="291"/>
      <c r="B217" s="295"/>
      <c r="C217" s="295"/>
      <c r="D217" s="293"/>
      <c r="E217" s="293"/>
      <c r="F217" s="293" t="s">
        <v>1369</v>
      </c>
      <c r="G217" s="294"/>
      <c r="H217" s="294"/>
      <c r="I217" s="294"/>
      <c r="J217" s="294"/>
      <c r="K217" s="294"/>
    </row>
    <row r="218" spans="1:11" ht="27.6">
      <c r="A218" s="291"/>
      <c r="B218" s="295"/>
      <c r="C218" s="295"/>
      <c r="D218" s="293"/>
      <c r="E218" s="293"/>
      <c r="F218" s="293" t="s">
        <v>1370</v>
      </c>
      <c r="G218" s="294"/>
      <c r="H218" s="294"/>
      <c r="I218" s="294"/>
      <c r="J218" s="294"/>
      <c r="K218" s="294"/>
    </row>
    <row r="219" spans="1:11">
      <c r="A219" s="291"/>
      <c r="B219" s="295"/>
      <c r="C219" s="295"/>
      <c r="D219" s="295"/>
      <c r="E219" s="293"/>
      <c r="F219" s="293" t="s">
        <v>1371</v>
      </c>
      <c r="G219" s="294"/>
      <c r="H219" s="294"/>
      <c r="I219" s="294"/>
      <c r="J219" s="294"/>
      <c r="K219" s="294"/>
    </row>
    <row r="220" spans="1:11">
      <c r="A220" s="291"/>
      <c r="B220" s="295"/>
      <c r="C220" s="295"/>
      <c r="D220" s="295"/>
      <c r="E220" s="293"/>
      <c r="F220" s="293" t="s">
        <v>1372</v>
      </c>
      <c r="G220" s="294"/>
      <c r="H220" s="294"/>
      <c r="I220" s="294"/>
      <c r="J220" s="294"/>
      <c r="K220" s="294"/>
    </row>
    <row r="221" spans="1:11">
      <c r="A221" s="291"/>
      <c r="B221" s="295"/>
      <c r="C221" s="295"/>
      <c r="D221" s="295"/>
      <c r="E221" s="293"/>
      <c r="F221" s="293" t="s">
        <v>1373</v>
      </c>
      <c r="G221" s="294"/>
      <c r="H221" s="294"/>
      <c r="I221" s="294"/>
      <c r="J221" s="294"/>
      <c r="K221" s="294"/>
    </row>
    <row r="222" spans="1:11">
      <c r="A222" s="291"/>
      <c r="B222" s="295"/>
      <c r="C222" s="295"/>
      <c r="D222" s="295"/>
      <c r="E222" s="293"/>
      <c r="F222" s="293" t="s">
        <v>1374</v>
      </c>
      <c r="G222" s="294"/>
      <c r="H222" s="294"/>
      <c r="I222" s="294"/>
      <c r="J222" s="294"/>
      <c r="K222" s="294"/>
    </row>
    <row r="223" spans="1:11">
      <c r="A223" s="291"/>
      <c r="B223" s="295"/>
      <c r="C223" s="295"/>
      <c r="D223" s="295"/>
      <c r="E223" s="293"/>
      <c r="F223" s="293" t="s">
        <v>1375</v>
      </c>
      <c r="G223" s="294"/>
      <c r="H223" s="294"/>
      <c r="I223" s="294"/>
      <c r="J223" s="294"/>
      <c r="K223" s="294"/>
    </row>
    <row r="224" spans="1:11">
      <c r="A224" s="291"/>
      <c r="B224" s="295"/>
      <c r="C224" s="295"/>
      <c r="D224" s="295"/>
      <c r="E224" s="293"/>
      <c r="F224" s="293" t="s">
        <v>1376</v>
      </c>
      <c r="G224" s="294"/>
      <c r="H224" s="294"/>
      <c r="I224" s="294"/>
      <c r="J224" s="294"/>
      <c r="K224" s="294"/>
    </row>
    <row r="225" spans="1:11" ht="27.6">
      <c r="A225" s="291"/>
      <c r="B225" s="295"/>
      <c r="C225" s="295"/>
      <c r="D225" s="295"/>
      <c r="E225" s="293"/>
      <c r="F225" s="293" t="s">
        <v>1377</v>
      </c>
      <c r="G225" s="294"/>
      <c r="H225" s="294"/>
      <c r="I225" s="294"/>
      <c r="J225" s="294"/>
      <c r="K225" s="294"/>
    </row>
    <row r="226" spans="1:11">
      <c r="A226" s="291">
        <v>5</v>
      </c>
      <c r="B226" s="295"/>
      <c r="C226" s="295"/>
      <c r="D226" s="293" t="s">
        <v>1378</v>
      </c>
      <c r="E226" s="293"/>
      <c r="F226" s="293"/>
      <c r="G226" s="294"/>
      <c r="H226" s="294"/>
      <c r="I226" s="294"/>
      <c r="J226" s="294"/>
      <c r="K226" s="294"/>
    </row>
    <row r="227" spans="1:11">
      <c r="A227" s="291"/>
      <c r="B227" s="295"/>
      <c r="C227" s="295"/>
      <c r="D227" s="293"/>
      <c r="E227" s="293"/>
      <c r="F227" s="293" t="s">
        <v>1379</v>
      </c>
      <c r="G227" s="294"/>
      <c r="H227" s="294"/>
      <c r="I227" s="294"/>
      <c r="J227" s="294"/>
      <c r="K227" s="294"/>
    </row>
    <row r="228" spans="1:11">
      <c r="A228" s="291"/>
      <c r="B228" s="295"/>
      <c r="C228" s="295"/>
      <c r="D228" s="293"/>
      <c r="E228" s="293"/>
      <c r="F228" s="293" t="s">
        <v>1380</v>
      </c>
      <c r="G228" s="294"/>
      <c r="H228" s="294"/>
      <c r="I228" s="294"/>
      <c r="J228" s="294"/>
      <c r="K228" s="294"/>
    </row>
    <row r="229" spans="1:11">
      <c r="A229" s="291"/>
      <c r="B229" s="295"/>
      <c r="C229" s="295"/>
      <c r="D229" s="293"/>
      <c r="E229" s="293"/>
      <c r="F229" s="293" t="s">
        <v>1381</v>
      </c>
      <c r="G229" s="294"/>
      <c r="H229" s="294"/>
      <c r="I229" s="294"/>
      <c r="J229" s="294"/>
      <c r="K229" s="294"/>
    </row>
    <row r="230" spans="1:11">
      <c r="A230" s="291"/>
      <c r="B230" s="295"/>
      <c r="C230" s="295"/>
      <c r="D230" s="295"/>
      <c r="E230" s="293"/>
      <c r="F230" s="293" t="s">
        <v>1382</v>
      </c>
      <c r="G230" s="294"/>
      <c r="H230" s="294"/>
      <c r="I230" s="294"/>
      <c r="J230" s="294"/>
      <c r="K230" s="294"/>
    </row>
    <row r="231" spans="1:11">
      <c r="A231" s="291"/>
      <c r="B231" s="295"/>
      <c r="C231" s="295"/>
      <c r="D231" s="295"/>
      <c r="E231" s="293"/>
      <c r="F231" s="293" t="s">
        <v>1383</v>
      </c>
      <c r="G231" s="294"/>
      <c r="H231" s="294"/>
      <c r="I231" s="294"/>
      <c r="J231" s="294"/>
      <c r="K231" s="294"/>
    </row>
    <row r="232" spans="1:11">
      <c r="A232" s="291"/>
      <c r="B232" s="295"/>
      <c r="C232" s="295"/>
      <c r="D232" s="295"/>
      <c r="E232" s="293"/>
      <c r="F232" s="293" t="s">
        <v>1384</v>
      </c>
      <c r="G232" s="294"/>
      <c r="H232" s="294"/>
      <c r="I232" s="294"/>
      <c r="J232" s="294"/>
      <c r="K232" s="294"/>
    </row>
    <row r="233" spans="1:11">
      <c r="A233" s="291"/>
      <c r="B233" s="295"/>
      <c r="C233" s="295"/>
      <c r="D233" s="295"/>
      <c r="E233" s="293"/>
      <c r="F233" s="293" t="s">
        <v>1385</v>
      </c>
      <c r="G233" s="294"/>
      <c r="H233" s="294"/>
      <c r="I233" s="294"/>
      <c r="J233" s="294"/>
      <c r="K233" s="294"/>
    </row>
    <row r="234" spans="1:11">
      <c r="A234" s="291"/>
      <c r="B234" s="295"/>
      <c r="C234" s="295"/>
      <c r="D234" s="295"/>
      <c r="E234" s="293"/>
      <c r="F234" s="293" t="s">
        <v>1386</v>
      </c>
      <c r="G234" s="294"/>
      <c r="H234" s="294"/>
      <c r="I234" s="294"/>
      <c r="J234" s="294"/>
      <c r="K234" s="294"/>
    </row>
    <row r="235" spans="1:11" ht="165.6">
      <c r="A235" s="291">
        <v>6</v>
      </c>
      <c r="B235" s="295"/>
      <c r="C235" s="295"/>
      <c r="D235" s="295" t="s">
        <v>1387</v>
      </c>
      <c r="E235" s="293" t="s">
        <v>1388</v>
      </c>
      <c r="F235" s="293"/>
      <c r="G235" s="294"/>
      <c r="H235" s="294"/>
      <c r="I235" s="294"/>
      <c r="J235" s="294"/>
      <c r="K235" s="294"/>
    </row>
    <row r="236" spans="1:11">
      <c r="A236" s="291"/>
      <c r="B236" s="295"/>
      <c r="C236" s="295"/>
      <c r="D236" s="293"/>
      <c r="E236" s="295"/>
      <c r="F236" s="295" t="s">
        <v>1389</v>
      </c>
      <c r="G236" s="294"/>
      <c r="H236" s="294"/>
      <c r="I236" s="294"/>
      <c r="J236" s="294"/>
      <c r="K236" s="294"/>
    </row>
    <row r="237" spans="1:11">
      <c r="A237" s="291"/>
      <c r="B237" s="295"/>
      <c r="C237" s="295"/>
      <c r="D237" s="295"/>
      <c r="E237" s="295"/>
      <c r="F237" s="295" t="s">
        <v>1390</v>
      </c>
      <c r="G237" s="294"/>
      <c r="H237" s="294"/>
      <c r="I237" s="294"/>
      <c r="J237" s="294"/>
      <c r="K237" s="294"/>
    </row>
    <row r="238" spans="1:11">
      <c r="A238" s="291"/>
      <c r="B238" s="295"/>
      <c r="C238" s="295"/>
      <c r="D238" s="295"/>
      <c r="E238" s="295"/>
      <c r="F238" s="295" t="s">
        <v>1391</v>
      </c>
      <c r="G238" s="294"/>
      <c r="H238" s="294"/>
      <c r="I238" s="294"/>
      <c r="J238" s="294"/>
      <c r="K238" s="294"/>
    </row>
    <row r="239" spans="1:11">
      <c r="A239" s="291"/>
      <c r="B239" s="295"/>
      <c r="C239" s="295"/>
      <c r="D239" s="295"/>
      <c r="E239" s="295"/>
      <c r="F239" s="295" t="s">
        <v>1392</v>
      </c>
      <c r="G239" s="294"/>
      <c r="H239" s="294"/>
      <c r="I239" s="294"/>
      <c r="J239" s="294"/>
      <c r="K239" s="294"/>
    </row>
    <row r="240" spans="1:11">
      <c r="A240" s="291"/>
      <c r="B240" s="295"/>
      <c r="C240" s="295"/>
      <c r="D240" s="293"/>
      <c r="E240" s="295"/>
      <c r="F240" s="295" t="s">
        <v>1393</v>
      </c>
      <c r="G240" s="294"/>
      <c r="H240" s="294"/>
      <c r="I240" s="294"/>
      <c r="J240" s="294"/>
      <c r="K240" s="294"/>
    </row>
    <row r="241" spans="1:11" ht="27.6">
      <c r="A241" s="291"/>
      <c r="B241" s="295"/>
      <c r="C241" s="295"/>
      <c r="D241" s="293"/>
      <c r="E241" s="295"/>
      <c r="F241" s="295" t="s">
        <v>1394</v>
      </c>
      <c r="G241" s="294"/>
      <c r="H241" s="294"/>
      <c r="I241" s="294"/>
      <c r="J241" s="294"/>
      <c r="K241" s="294"/>
    </row>
    <row r="242" spans="1:11">
      <c r="A242" s="291"/>
      <c r="B242" s="295"/>
      <c r="C242" s="295"/>
      <c r="D242" s="295"/>
      <c r="E242" s="295"/>
      <c r="F242" s="295" t="s">
        <v>1395</v>
      </c>
      <c r="G242" s="294"/>
      <c r="H242" s="294"/>
      <c r="I242" s="294"/>
      <c r="J242" s="294"/>
      <c r="K242" s="294"/>
    </row>
    <row r="243" spans="1:11">
      <c r="A243" s="291"/>
      <c r="B243" s="295"/>
      <c r="C243" s="295"/>
      <c r="D243" s="295"/>
      <c r="E243" s="295"/>
      <c r="F243" s="295" t="s">
        <v>1396</v>
      </c>
      <c r="G243" s="294"/>
      <c r="H243" s="294"/>
      <c r="I243" s="294"/>
      <c r="J243" s="294"/>
      <c r="K243" s="294"/>
    </row>
    <row r="244" spans="1:11" ht="27.6">
      <c r="A244" s="291"/>
      <c r="B244" s="295"/>
      <c r="C244" s="295"/>
      <c r="D244" s="295"/>
      <c r="E244" s="295"/>
      <c r="F244" s="295" t="s">
        <v>1397</v>
      </c>
      <c r="G244" s="294"/>
      <c r="H244" s="294"/>
      <c r="I244" s="294"/>
      <c r="J244" s="294"/>
      <c r="K244" s="294"/>
    </row>
    <row r="245" spans="1:11">
      <c r="A245" s="291">
        <v>7</v>
      </c>
      <c r="B245" s="295"/>
      <c r="C245" s="295"/>
      <c r="D245" s="295" t="s">
        <v>1398</v>
      </c>
      <c r="E245" s="295"/>
      <c r="F245" s="293"/>
      <c r="G245" s="294"/>
      <c r="H245" s="294"/>
      <c r="I245" s="294"/>
      <c r="J245" s="294"/>
      <c r="K245" s="294"/>
    </row>
    <row r="246" spans="1:11">
      <c r="A246" s="291"/>
      <c r="B246" s="295"/>
      <c r="C246" s="295"/>
      <c r="D246" s="293"/>
      <c r="E246" s="295"/>
      <c r="F246" s="295" t="s">
        <v>1399</v>
      </c>
      <c r="G246" s="294"/>
      <c r="H246" s="294"/>
      <c r="I246" s="294"/>
      <c r="J246" s="294"/>
      <c r="K246" s="294"/>
    </row>
    <row r="247" spans="1:11">
      <c r="A247" s="291"/>
      <c r="B247" s="295"/>
      <c r="C247" s="295"/>
      <c r="D247" s="293"/>
      <c r="E247" s="295"/>
      <c r="F247" s="295" t="s">
        <v>1400</v>
      </c>
      <c r="G247" s="294"/>
      <c r="H247" s="294"/>
      <c r="I247" s="294"/>
      <c r="J247" s="294"/>
      <c r="K247" s="294"/>
    </row>
    <row r="248" spans="1:11">
      <c r="A248" s="291"/>
      <c r="B248" s="295"/>
      <c r="C248" s="295"/>
      <c r="D248" s="295"/>
      <c r="E248" s="295"/>
      <c r="F248" s="295" t="s">
        <v>1401</v>
      </c>
      <c r="G248" s="294"/>
      <c r="H248" s="294"/>
      <c r="I248" s="294"/>
      <c r="J248" s="294"/>
      <c r="K248" s="294"/>
    </row>
    <row r="249" spans="1:11">
      <c r="A249" s="291"/>
      <c r="B249" s="295"/>
      <c r="C249" s="295"/>
      <c r="D249" s="295"/>
      <c r="E249" s="295"/>
      <c r="F249" s="295" t="s">
        <v>1402</v>
      </c>
      <c r="G249" s="294"/>
      <c r="H249" s="294"/>
      <c r="I249" s="294"/>
      <c r="J249" s="294"/>
      <c r="K249" s="294"/>
    </row>
    <row r="250" spans="1:11">
      <c r="A250" s="291"/>
      <c r="B250" s="295"/>
      <c r="C250" s="295"/>
      <c r="D250" s="295"/>
      <c r="E250" s="295"/>
      <c r="F250" s="295" t="s">
        <v>1403</v>
      </c>
      <c r="G250" s="294"/>
      <c r="H250" s="294"/>
      <c r="I250" s="294"/>
      <c r="J250" s="294"/>
      <c r="K250" s="294"/>
    </row>
    <row r="251" spans="1:11">
      <c r="A251" s="291"/>
      <c r="B251" s="295"/>
      <c r="C251" s="295"/>
      <c r="D251" s="295"/>
      <c r="E251" s="295"/>
      <c r="F251" s="295" t="s">
        <v>1404</v>
      </c>
      <c r="G251" s="294"/>
      <c r="H251" s="294"/>
      <c r="I251" s="294"/>
      <c r="J251" s="294"/>
      <c r="K251" s="294"/>
    </row>
    <row r="252" spans="1:11">
      <c r="A252" s="291"/>
      <c r="B252" s="295"/>
      <c r="C252" s="295"/>
      <c r="D252" s="295"/>
      <c r="E252" s="295"/>
      <c r="F252" s="295" t="s">
        <v>1405</v>
      </c>
      <c r="G252" s="294"/>
      <c r="H252" s="294"/>
      <c r="I252" s="294"/>
      <c r="J252" s="294"/>
      <c r="K252" s="294"/>
    </row>
    <row r="253" spans="1:11" ht="27.6">
      <c r="A253" s="291">
        <v>8</v>
      </c>
      <c r="B253" s="295"/>
      <c r="C253" s="295"/>
      <c r="D253" s="295" t="s">
        <v>1406</v>
      </c>
      <c r="E253" s="295"/>
      <c r="F253" s="295"/>
      <c r="G253" s="294"/>
      <c r="H253" s="294"/>
      <c r="I253" s="294"/>
      <c r="J253" s="294"/>
      <c r="K253" s="294"/>
    </row>
    <row r="254" spans="1:11">
      <c r="A254" s="291"/>
      <c r="B254" s="295"/>
      <c r="C254" s="295"/>
      <c r="D254" s="295"/>
      <c r="E254" s="295"/>
      <c r="F254" s="295" t="s">
        <v>1407</v>
      </c>
      <c r="G254" s="294"/>
      <c r="H254" s="294"/>
      <c r="I254" s="294"/>
      <c r="J254" s="294"/>
      <c r="K254" s="294"/>
    </row>
    <row r="255" spans="1:11" ht="27.6">
      <c r="A255" s="291"/>
      <c r="B255" s="295"/>
      <c r="C255" s="295"/>
      <c r="D255" s="295"/>
      <c r="E255" s="295"/>
      <c r="F255" s="295" t="s">
        <v>1408</v>
      </c>
      <c r="G255" s="294"/>
      <c r="H255" s="294"/>
      <c r="I255" s="294"/>
      <c r="J255" s="294"/>
      <c r="K255" s="294"/>
    </row>
    <row r="256" spans="1:11" ht="138">
      <c r="A256" s="291">
        <v>9</v>
      </c>
      <c r="B256" s="295"/>
      <c r="C256" s="295"/>
      <c r="D256" s="295" t="s">
        <v>1409</v>
      </c>
      <c r="E256" s="295" t="s">
        <v>1410</v>
      </c>
      <c r="F256" s="293"/>
      <c r="G256" s="294"/>
      <c r="H256" s="294"/>
      <c r="I256" s="294"/>
      <c r="J256" s="294"/>
      <c r="K256" s="294"/>
    </row>
    <row r="257" spans="1:11">
      <c r="A257" s="291"/>
      <c r="B257" s="295"/>
      <c r="C257" s="295"/>
      <c r="D257" s="293"/>
      <c r="E257" s="295"/>
      <c r="F257" s="295" t="s">
        <v>1411</v>
      </c>
      <c r="G257" s="294"/>
      <c r="H257" s="294"/>
      <c r="I257" s="294"/>
      <c r="J257" s="294"/>
      <c r="K257" s="294"/>
    </row>
    <row r="258" spans="1:11" ht="27.6">
      <c r="A258" s="291"/>
      <c r="B258" s="295"/>
      <c r="C258" s="295"/>
      <c r="D258" s="293"/>
      <c r="E258" s="295"/>
      <c r="F258" s="295" t="s">
        <v>1412</v>
      </c>
      <c r="G258" s="294"/>
      <c r="H258" s="294"/>
      <c r="I258" s="294"/>
      <c r="J258" s="294"/>
      <c r="K258" s="294"/>
    </row>
    <row r="259" spans="1:11">
      <c r="A259" s="291"/>
      <c r="B259" s="295"/>
      <c r="C259" s="295"/>
      <c r="D259" s="295"/>
      <c r="E259" s="295"/>
      <c r="F259" s="295" t="s">
        <v>1413</v>
      </c>
      <c r="G259" s="294"/>
      <c r="H259" s="294"/>
      <c r="I259" s="294"/>
      <c r="J259" s="294"/>
      <c r="K259" s="294"/>
    </row>
    <row r="260" spans="1:11">
      <c r="A260" s="291"/>
      <c r="B260" s="295"/>
      <c r="C260" s="295"/>
      <c r="D260" s="295"/>
      <c r="E260" s="295"/>
      <c r="F260" s="295" t="s">
        <v>1414</v>
      </c>
      <c r="G260" s="294"/>
      <c r="H260" s="294"/>
      <c r="I260" s="294"/>
      <c r="J260" s="294"/>
      <c r="K260" s="294"/>
    </row>
    <row r="261" spans="1:11">
      <c r="A261" s="291"/>
      <c r="B261" s="295"/>
      <c r="C261" s="295"/>
      <c r="D261" s="295"/>
      <c r="E261" s="295"/>
      <c r="F261" s="295" t="s">
        <v>1415</v>
      </c>
      <c r="G261" s="294"/>
      <c r="H261" s="294"/>
      <c r="I261" s="294"/>
      <c r="J261" s="294"/>
      <c r="K261" s="294"/>
    </row>
    <row r="262" spans="1:11">
      <c r="A262" s="291"/>
      <c r="B262" s="295"/>
      <c r="C262" s="295"/>
      <c r="D262" s="295"/>
      <c r="E262" s="295"/>
      <c r="F262" s="295" t="s">
        <v>1416</v>
      </c>
      <c r="G262" s="294"/>
      <c r="H262" s="294"/>
      <c r="I262" s="294"/>
      <c r="J262" s="294"/>
      <c r="K262" s="294"/>
    </row>
    <row r="263" spans="1:11">
      <c r="A263" s="291"/>
      <c r="B263" s="295"/>
      <c r="C263" s="295"/>
      <c r="D263" s="295"/>
      <c r="E263" s="295"/>
      <c r="F263" s="295" t="s">
        <v>1417</v>
      </c>
      <c r="G263" s="294"/>
      <c r="H263" s="294"/>
      <c r="I263" s="294"/>
      <c r="J263" s="294"/>
      <c r="K263" s="294"/>
    </row>
    <row r="264" spans="1:11">
      <c r="A264" s="291"/>
      <c r="B264" s="295"/>
      <c r="C264" s="295"/>
      <c r="D264" s="295"/>
      <c r="E264" s="295"/>
      <c r="F264" s="295" t="s">
        <v>1418</v>
      </c>
      <c r="G264" s="294"/>
      <c r="H264" s="294"/>
      <c r="I264" s="294"/>
      <c r="J264" s="294"/>
      <c r="K264" s="294"/>
    </row>
    <row r="265" spans="1:11" ht="179.4">
      <c r="A265" s="291">
        <v>10</v>
      </c>
      <c r="B265" s="295"/>
      <c r="C265" s="295"/>
      <c r="D265" s="295" t="s">
        <v>1419</v>
      </c>
      <c r="E265" s="295" t="s">
        <v>1420</v>
      </c>
      <c r="F265" s="293"/>
      <c r="G265" s="294"/>
      <c r="H265" s="294"/>
      <c r="I265" s="294"/>
      <c r="J265" s="294"/>
      <c r="K265" s="294"/>
    </row>
    <row r="266" spans="1:11">
      <c r="A266" s="291"/>
      <c r="B266" s="295"/>
      <c r="C266" s="295"/>
      <c r="D266" s="295"/>
      <c r="E266" s="295"/>
      <c r="F266" s="295" t="s">
        <v>1421</v>
      </c>
      <c r="G266" s="294"/>
      <c r="H266" s="294"/>
      <c r="I266" s="294"/>
      <c r="J266" s="294"/>
      <c r="K266" s="294"/>
    </row>
    <row r="267" spans="1:11" ht="27.6">
      <c r="A267" s="291"/>
      <c r="B267" s="295"/>
      <c r="C267" s="295"/>
      <c r="D267" s="295"/>
      <c r="E267" s="295"/>
      <c r="F267" s="295" t="s">
        <v>1422</v>
      </c>
      <c r="G267" s="294"/>
      <c r="H267" s="294"/>
      <c r="I267" s="294"/>
      <c r="J267" s="294"/>
      <c r="K267" s="294"/>
    </row>
    <row r="268" spans="1:11">
      <c r="A268" s="291"/>
      <c r="B268" s="295"/>
      <c r="C268" s="295"/>
      <c r="D268" s="295"/>
      <c r="E268" s="295"/>
      <c r="F268" s="295" t="s">
        <v>1423</v>
      </c>
      <c r="G268" s="294"/>
      <c r="H268" s="294"/>
      <c r="I268" s="294"/>
      <c r="J268" s="294"/>
      <c r="K268" s="294"/>
    </row>
    <row r="269" spans="1:11">
      <c r="A269" s="291"/>
      <c r="B269" s="295"/>
      <c r="C269" s="295"/>
      <c r="D269" s="295"/>
      <c r="E269" s="295"/>
      <c r="F269" s="295" t="s">
        <v>1424</v>
      </c>
      <c r="G269" s="294"/>
      <c r="H269" s="294"/>
      <c r="I269" s="294"/>
      <c r="J269" s="294"/>
      <c r="K269" s="294"/>
    </row>
    <row r="270" spans="1:11" ht="27.6">
      <c r="A270" s="291"/>
      <c r="B270" s="295"/>
      <c r="C270" s="295"/>
      <c r="D270" s="295"/>
      <c r="E270" s="295"/>
      <c r="F270" s="295" t="s">
        <v>1425</v>
      </c>
      <c r="G270" s="294"/>
      <c r="H270" s="294"/>
      <c r="I270" s="294"/>
      <c r="J270" s="294"/>
      <c r="K270" s="294"/>
    </row>
    <row r="271" spans="1:11">
      <c r="A271" s="291"/>
      <c r="B271" s="295"/>
      <c r="C271" s="295"/>
      <c r="D271" s="295"/>
      <c r="E271" s="295"/>
      <c r="F271" s="295" t="s">
        <v>1426</v>
      </c>
      <c r="G271" s="294"/>
      <c r="H271" s="294"/>
      <c r="I271" s="294"/>
      <c r="J271" s="294"/>
      <c r="K271" s="294"/>
    </row>
    <row r="272" spans="1:11" ht="27.6">
      <c r="A272" s="291"/>
      <c r="B272" s="295"/>
      <c r="C272" s="295"/>
      <c r="D272" s="295"/>
      <c r="E272" s="295"/>
      <c r="F272" s="295" t="s">
        <v>1427</v>
      </c>
      <c r="G272" s="294"/>
      <c r="H272" s="294"/>
      <c r="I272" s="294"/>
      <c r="J272" s="294"/>
      <c r="K272" s="294"/>
    </row>
    <row r="273" spans="1:11">
      <c r="A273" s="291"/>
      <c r="B273" s="295"/>
      <c r="C273" s="295"/>
      <c r="D273" s="295"/>
      <c r="E273" s="295"/>
      <c r="F273" s="295" t="s">
        <v>1428</v>
      </c>
      <c r="G273" s="294"/>
      <c r="H273" s="294"/>
      <c r="I273" s="294"/>
      <c r="J273" s="294"/>
      <c r="K273" s="294"/>
    </row>
    <row r="274" spans="1:11">
      <c r="A274" s="291"/>
      <c r="B274" s="295"/>
      <c r="C274" s="295"/>
      <c r="D274" s="295"/>
      <c r="E274" s="295"/>
      <c r="F274" s="295" t="s">
        <v>1429</v>
      </c>
      <c r="G274" s="294"/>
      <c r="H274" s="294"/>
      <c r="I274" s="294"/>
      <c r="J274" s="294"/>
      <c r="K274" s="294"/>
    </row>
    <row r="275" spans="1:11" ht="27.6">
      <c r="A275" s="291"/>
      <c r="B275" s="295"/>
      <c r="C275" s="295"/>
      <c r="D275" s="295"/>
      <c r="E275" s="295"/>
      <c r="F275" s="295" t="s">
        <v>1430</v>
      </c>
      <c r="G275" s="294"/>
      <c r="H275" s="294"/>
      <c r="I275" s="294"/>
      <c r="J275" s="294"/>
      <c r="K275" s="294"/>
    </row>
    <row r="276" spans="1:11" ht="138">
      <c r="A276" s="291">
        <v>11</v>
      </c>
      <c r="B276" s="295"/>
      <c r="C276" s="295"/>
      <c r="D276" s="295" t="s">
        <v>1431</v>
      </c>
      <c r="E276" s="295" t="s">
        <v>1432</v>
      </c>
      <c r="F276" s="295"/>
      <c r="G276" s="294"/>
      <c r="H276" s="294"/>
      <c r="I276" s="294"/>
      <c r="J276" s="294"/>
      <c r="K276" s="294"/>
    </row>
    <row r="277" spans="1:11">
      <c r="A277" s="291"/>
      <c r="B277" s="295"/>
      <c r="C277" s="295"/>
      <c r="D277" s="293"/>
      <c r="E277" s="295"/>
      <c r="F277" s="295" t="s">
        <v>1433</v>
      </c>
      <c r="G277" s="294"/>
      <c r="H277" s="294"/>
      <c r="I277" s="294"/>
      <c r="J277" s="294"/>
      <c r="K277" s="294"/>
    </row>
    <row r="278" spans="1:11">
      <c r="A278" s="291"/>
      <c r="B278" s="295"/>
      <c r="C278" s="295"/>
      <c r="D278" s="293"/>
      <c r="E278" s="295"/>
      <c r="F278" s="295" t="s">
        <v>1434</v>
      </c>
      <c r="G278" s="294"/>
      <c r="H278" s="294"/>
      <c r="I278" s="294"/>
      <c r="J278" s="294"/>
      <c r="K278" s="294"/>
    </row>
    <row r="279" spans="1:11">
      <c r="A279" s="291"/>
      <c r="B279" s="295"/>
      <c r="C279" s="295"/>
      <c r="D279" s="293"/>
      <c r="E279" s="295"/>
      <c r="F279" s="295" t="s">
        <v>1435</v>
      </c>
      <c r="G279" s="294"/>
      <c r="H279" s="294"/>
      <c r="I279" s="294"/>
      <c r="J279" s="294"/>
      <c r="K279" s="294"/>
    </row>
    <row r="280" spans="1:11">
      <c r="A280" s="291"/>
      <c r="B280" s="295"/>
      <c r="C280" s="295"/>
      <c r="D280" s="293"/>
      <c r="E280" s="295"/>
      <c r="F280" s="295" t="s">
        <v>1436</v>
      </c>
      <c r="G280" s="294"/>
      <c r="H280" s="294"/>
      <c r="I280" s="294"/>
      <c r="J280" s="294"/>
      <c r="K280" s="294"/>
    </row>
    <row r="281" spans="1:11">
      <c r="A281" s="291"/>
      <c r="B281" s="295"/>
      <c r="C281" s="295"/>
      <c r="D281" s="293"/>
      <c r="E281" s="295"/>
      <c r="F281" s="295" t="s">
        <v>1437</v>
      </c>
      <c r="G281" s="294"/>
      <c r="H281" s="294"/>
      <c r="I281" s="294"/>
      <c r="J281" s="294"/>
      <c r="K281" s="294"/>
    </row>
    <row r="282" spans="1:11">
      <c r="A282" s="291"/>
      <c r="B282" s="295"/>
      <c r="C282" s="295"/>
      <c r="D282" s="293"/>
      <c r="E282" s="295"/>
      <c r="F282" s="295" t="s">
        <v>1438</v>
      </c>
      <c r="G282" s="294"/>
      <c r="H282" s="294"/>
      <c r="I282" s="294"/>
      <c r="J282" s="294"/>
      <c r="K282" s="294"/>
    </row>
    <row r="283" spans="1:11" ht="151.80000000000001">
      <c r="A283" s="291">
        <v>12</v>
      </c>
      <c r="B283" s="295"/>
      <c r="C283" s="295"/>
      <c r="D283" s="293" t="s">
        <v>1439</v>
      </c>
      <c r="E283" s="293" t="s">
        <v>1440</v>
      </c>
      <c r="F283" s="293"/>
      <c r="G283" s="294"/>
      <c r="H283" s="294"/>
      <c r="I283" s="294"/>
      <c r="J283" s="294"/>
      <c r="K283" s="294"/>
    </row>
    <row r="284" spans="1:11">
      <c r="A284" s="291"/>
      <c r="B284" s="295"/>
      <c r="C284" s="295"/>
      <c r="D284" s="293"/>
      <c r="E284" s="293"/>
      <c r="F284" s="293" t="s">
        <v>1441</v>
      </c>
      <c r="G284" s="294"/>
      <c r="H284" s="294"/>
      <c r="I284" s="294"/>
      <c r="J284" s="294"/>
      <c r="K284" s="294"/>
    </row>
    <row r="285" spans="1:11">
      <c r="A285" s="291"/>
      <c r="B285" s="295"/>
      <c r="C285" s="295"/>
      <c r="D285" s="293"/>
      <c r="E285" s="293"/>
      <c r="F285" s="293" t="s">
        <v>1442</v>
      </c>
      <c r="G285" s="294"/>
      <c r="H285" s="294"/>
      <c r="I285" s="294"/>
      <c r="J285" s="294"/>
      <c r="K285" s="294"/>
    </row>
    <row r="286" spans="1:11">
      <c r="A286" s="291"/>
      <c r="B286" s="295"/>
      <c r="C286" s="295"/>
      <c r="D286" s="295"/>
      <c r="E286" s="293"/>
      <c r="F286" s="293" t="s">
        <v>1443</v>
      </c>
      <c r="G286" s="294"/>
      <c r="H286" s="294"/>
      <c r="I286" s="294"/>
      <c r="J286" s="294"/>
      <c r="K286" s="294"/>
    </row>
    <row r="287" spans="1:11">
      <c r="A287" s="291"/>
      <c r="B287" s="295"/>
      <c r="C287" s="295"/>
      <c r="D287" s="295"/>
      <c r="E287" s="293"/>
      <c r="F287" s="293" t="s">
        <v>1444</v>
      </c>
      <c r="G287" s="294"/>
      <c r="H287" s="294"/>
      <c r="I287" s="294"/>
      <c r="J287" s="294"/>
      <c r="K287" s="294"/>
    </row>
    <row r="288" spans="1:11">
      <c r="A288" s="291"/>
      <c r="B288" s="295"/>
      <c r="C288" s="295"/>
      <c r="D288" s="295"/>
      <c r="E288" s="293"/>
      <c r="F288" s="293" t="s">
        <v>1445</v>
      </c>
      <c r="G288" s="294"/>
      <c r="H288" s="294"/>
      <c r="I288" s="294"/>
      <c r="J288" s="294"/>
      <c r="K288" s="294"/>
    </row>
    <row r="289" spans="1:11">
      <c r="A289" s="291"/>
      <c r="B289" s="295"/>
      <c r="C289" s="295"/>
      <c r="D289" s="293"/>
      <c r="E289" s="293"/>
      <c r="F289" s="293" t="s">
        <v>1446</v>
      </c>
      <c r="G289" s="294"/>
      <c r="H289" s="294"/>
      <c r="I289" s="294"/>
      <c r="J289" s="294"/>
      <c r="K289" s="294"/>
    </row>
    <row r="290" spans="1:11">
      <c r="A290" s="291"/>
      <c r="B290" s="295"/>
      <c r="C290" s="295"/>
      <c r="D290" s="295"/>
      <c r="E290" s="293"/>
      <c r="F290" s="293" t="s">
        <v>1447</v>
      </c>
      <c r="G290" s="294"/>
      <c r="H290" s="294"/>
      <c r="I290" s="294"/>
      <c r="J290" s="294"/>
      <c r="K290" s="294"/>
    </row>
    <row r="291" spans="1:11" ht="138">
      <c r="A291" s="291">
        <v>13</v>
      </c>
      <c r="B291" s="295"/>
      <c r="C291" s="295"/>
      <c r="D291" s="295" t="s">
        <v>1448</v>
      </c>
      <c r="E291" s="295" t="s">
        <v>1449</v>
      </c>
      <c r="F291" s="293"/>
      <c r="G291" s="294"/>
      <c r="H291" s="294"/>
      <c r="I291" s="294"/>
      <c r="J291" s="294"/>
      <c r="K291" s="294"/>
    </row>
    <row r="292" spans="1:11" ht="27.6">
      <c r="A292" s="291"/>
      <c r="B292" s="295"/>
      <c r="C292" s="295"/>
      <c r="D292" s="295"/>
      <c r="E292" s="295"/>
      <c r="F292" s="295" t="s">
        <v>1450</v>
      </c>
      <c r="G292" s="294"/>
      <c r="H292" s="294"/>
      <c r="I292" s="294"/>
      <c r="J292" s="294"/>
      <c r="K292" s="294"/>
    </row>
    <row r="293" spans="1:11">
      <c r="A293" s="291"/>
      <c r="B293" s="295"/>
      <c r="C293" s="295"/>
      <c r="D293" s="295"/>
      <c r="E293" s="295"/>
      <c r="F293" s="295" t="s">
        <v>1451</v>
      </c>
      <c r="G293" s="294"/>
      <c r="H293" s="294"/>
      <c r="I293" s="294"/>
      <c r="J293" s="294"/>
      <c r="K293" s="294"/>
    </row>
    <row r="294" spans="1:11" ht="27.6">
      <c r="A294" s="291"/>
      <c r="B294" s="295"/>
      <c r="C294" s="295"/>
      <c r="D294" s="295"/>
      <c r="E294" s="295"/>
      <c r="F294" s="295" t="s">
        <v>1452</v>
      </c>
      <c r="G294" s="294"/>
      <c r="H294" s="294"/>
      <c r="I294" s="294"/>
      <c r="J294" s="294"/>
      <c r="K294" s="294"/>
    </row>
    <row r="295" spans="1:11" ht="27.6">
      <c r="A295" s="291"/>
      <c r="B295" s="295"/>
      <c r="C295" s="295"/>
      <c r="D295" s="295"/>
      <c r="E295" s="295"/>
      <c r="F295" s="295" t="s">
        <v>1453</v>
      </c>
      <c r="G295" s="294"/>
      <c r="H295" s="294"/>
      <c r="I295" s="294"/>
      <c r="J295" s="294"/>
      <c r="K295" s="294"/>
    </row>
    <row r="296" spans="1:11">
      <c r="A296" s="291"/>
      <c r="B296" s="295"/>
      <c r="C296" s="295"/>
      <c r="D296" s="295"/>
      <c r="E296" s="295"/>
      <c r="F296" s="295" t="s">
        <v>1454</v>
      </c>
      <c r="G296" s="294"/>
      <c r="H296" s="294"/>
      <c r="I296" s="294"/>
      <c r="J296" s="294"/>
      <c r="K296" s="294"/>
    </row>
    <row r="297" spans="1:11" ht="124.2">
      <c r="A297" s="291">
        <v>14</v>
      </c>
      <c r="B297" s="295"/>
      <c r="C297" s="295"/>
      <c r="D297" s="295" t="s">
        <v>1455</v>
      </c>
      <c r="E297" s="295" t="s">
        <v>1456</v>
      </c>
      <c r="F297" s="293"/>
      <c r="G297" s="294"/>
      <c r="H297" s="294"/>
      <c r="I297" s="294"/>
      <c r="J297" s="294"/>
      <c r="K297" s="294"/>
    </row>
    <row r="298" spans="1:11" ht="27.6">
      <c r="A298" s="291"/>
      <c r="B298" s="295"/>
      <c r="C298" s="295"/>
      <c r="D298" s="293"/>
      <c r="E298" s="295"/>
      <c r="F298" s="295" t="s">
        <v>1457</v>
      </c>
      <c r="G298" s="294"/>
      <c r="H298" s="294"/>
      <c r="I298" s="294"/>
      <c r="J298" s="294"/>
      <c r="K298" s="294"/>
    </row>
    <row r="299" spans="1:11" ht="27.6">
      <c r="A299" s="291"/>
      <c r="B299" s="295"/>
      <c r="C299" s="295"/>
      <c r="D299" s="293"/>
      <c r="E299" s="295"/>
      <c r="F299" s="295" t="s">
        <v>1458</v>
      </c>
      <c r="G299" s="294"/>
      <c r="H299" s="294"/>
      <c r="I299" s="294"/>
      <c r="J299" s="294"/>
      <c r="K299" s="294"/>
    </row>
    <row r="300" spans="1:11" ht="27.6">
      <c r="A300" s="291"/>
      <c r="B300" s="295"/>
      <c r="C300" s="295"/>
      <c r="D300" s="293"/>
      <c r="E300" s="295"/>
      <c r="F300" s="295" t="s">
        <v>1459</v>
      </c>
      <c r="G300" s="294"/>
      <c r="H300" s="294"/>
      <c r="I300" s="294"/>
      <c r="J300" s="294"/>
      <c r="K300" s="294"/>
    </row>
    <row r="301" spans="1:11" ht="151.80000000000001">
      <c r="A301" s="291">
        <v>15</v>
      </c>
      <c r="B301" s="295"/>
      <c r="C301" s="295"/>
      <c r="D301" s="293" t="s">
        <v>1460</v>
      </c>
      <c r="E301" s="293" t="s">
        <v>1461</v>
      </c>
      <c r="F301" s="293"/>
      <c r="G301" s="294"/>
      <c r="H301" s="294"/>
      <c r="I301" s="294"/>
      <c r="J301" s="294"/>
      <c r="K301" s="294"/>
    </row>
    <row r="302" spans="1:11">
      <c r="A302" s="291"/>
      <c r="B302" s="295"/>
      <c r="C302" s="295"/>
      <c r="D302" s="295"/>
      <c r="E302" s="293"/>
      <c r="F302" s="293" t="s">
        <v>1462</v>
      </c>
      <c r="G302" s="294"/>
      <c r="H302" s="294"/>
      <c r="I302" s="294"/>
      <c r="J302" s="294"/>
      <c r="K302" s="294"/>
    </row>
    <row r="303" spans="1:11">
      <c r="A303" s="291"/>
      <c r="B303" s="295"/>
      <c r="C303" s="295"/>
      <c r="D303" s="295"/>
      <c r="E303" s="293"/>
      <c r="F303" s="293" t="s">
        <v>1463</v>
      </c>
      <c r="G303" s="294"/>
      <c r="H303" s="294"/>
      <c r="I303" s="294"/>
      <c r="J303" s="294"/>
      <c r="K303" s="294"/>
    </row>
    <row r="304" spans="1:11">
      <c r="A304" s="291"/>
      <c r="B304" s="295"/>
      <c r="C304" s="295"/>
      <c r="D304" s="295"/>
      <c r="E304" s="293"/>
      <c r="F304" s="293" t="s">
        <v>1464</v>
      </c>
      <c r="G304" s="294"/>
      <c r="H304" s="294"/>
      <c r="I304" s="294"/>
      <c r="J304" s="294"/>
      <c r="K304" s="294"/>
    </row>
    <row r="305" spans="1:11">
      <c r="A305" s="291"/>
      <c r="B305" s="295"/>
      <c r="C305" s="295"/>
      <c r="D305" s="295"/>
      <c r="E305" s="293"/>
      <c r="F305" s="293" t="s">
        <v>1465</v>
      </c>
      <c r="G305" s="294"/>
      <c r="H305" s="294"/>
      <c r="I305" s="294"/>
      <c r="J305" s="294"/>
      <c r="K305" s="294"/>
    </row>
    <row r="306" spans="1:11">
      <c r="A306" s="291"/>
      <c r="B306" s="295"/>
      <c r="C306" s="295"/>
      <c r="D306" s="295"/>
      <c r="E306" s="293"/>
      <c r="F306" s="293" t="s">
        <v>1466</v>
      </c>
      <c r="G306" s="294"/>
      <c r="H306" s="294"/>
      <c r="I306" s="294"/>
      <c r="J306" s="294"/>
      <c r="K306" s="294"/>
    </row>
    <row r="307" spans="1:11">
      <c r="A307" s="291"/>
      <c r="B307" s="295"/>
      <c r="C307" s="295"/>
      <c r="D307" s="295"/>
      <c r="E307" s="293"/>
      <c r="F307" s="293" t="s">
        <v>1467</v>
      </c>
      <c r="G307" s="294"/>
      <c r="H307" s="294"/>
      <c r="I307" s="294"/>
      <c r="J307" s="294"/>
      <c r="K307" s="294"/>
    </row>
    <row r="308" spans="1:11">
      <c r="A308" s="291"/>
      <c r="B308" s="295"/>
      <c r="C308" s="295"/>
      <c r="D308" s="295"/>
      <c r="E308" s="293"/>
      <c r="F308" s="293" t="s">
        <v>1468</v>
      </c>
      <c r="G308" s="294"/>
      <c r="H308" s="294"/>
      <c r="I308" s="294"/>
      <c r="J308" s="294"/>
      <c r="K308" s="294"/>
    </row>
    <row r="309" spans="1:11">
      <c r="A309" s="291"/>
      <c r="B309" s="295"/>
      <c r="C309" s="295"/>
      <c r="D309" s="295"/>
      <c r="E309" s="293"/>
      <c r="F309" s="293" t="s">
        <v>1469</v>
      </c>
      <c r="G309" s="294"/>
      <c r="H309" s="294"/>
      <c r="I309" s="294"/>
      <c r="J309" s="294"/>
      <c r="K309" s="294"/>
    </row>
    <row r="310" spans="1:11">
      <c r="A310" s="291"/>
      <c r="B310" s="295"/>
      <c r="C310" s="295"/>
      <c r="D310" s="295"/>
      <c r="E310" s="293"/>
      <c r="F310" s="293" t="s">
        <v>1470</v>
      </c>
      <c r="G310" s="294"/>
      <c r="H310" s="294"/>
      <c r="I310" s="294"/>
      <c r="J310" s="294"/>
      <c r="K310" s="294"/>
    </row>
    <row r="311" spans="1:11" ht="179.4">
      <c r="A311" s="291">
        <v>16</v>
      </c>
      <c r="B311" s="295"/>
      <c r="C311" s="295"/>
      <c r="D311" s="295" t="s">
        <v>1471</v>
      </c>
      <c r="E311" s="295" t="s">
        <v>1472</v>
      </c>
      <c r="F311" s="293"/>
      <c r="G311" s="294"/>
      <c r="H311" s="294"/>
      <c r="I311" s="294"/>
      <c r="J311" s="294"/>
      <c r="K311" s="294"/>
    </row>
    <row r="312" spans="1:11">
      <c r="A312" s="291"/>
      <c r="B312" s="295"/>
      <c r="C312" s="295"/>
      <c r="D312" s="295"/>
      <c r="E312" s="295"/>
      <c r="F312" s="295" t="s">
        <v>1473</v>
      </c>
      <c r="G312" s="295"/>
      <c r="H312" s="294"/>
      <c r="I312" s="294"/>
      <c r="J312" s="294"/>
      <c r="K312" s="294"/>
    </row>
    <row r="313" spans="1:11">
      <c r="A313" s="291"/>
      <c r="B313" s="295"/>
      <c r="C313" s="295"/>
      <c r="D313" s="295"/>
      <c r="E313" s="295"/>
      <c r="F313" s="295" t="s">
        <v>1474</v>
      </c>
      <c r="G313" s="295"/>
      <c r="H313" s="294"/>
      <c r="I313" s="294"/>
      <c r="J313" s="294"/>
      <c r="K313" s="294"/>
    </row>
    <row r="314" spans="1:11">
      <c r="A314" s="291"/>
      <c r="B314" s="295"/>
      <c r="C314" s="295"/>
      <c r="D314" s="295"/>
      <c r="E314" s="295"/>
      <c r="F314" s="295" t="s">
        <v>1475</v>
      </c>
      <c r="G314" s="295"/>
      <c r="H314" s="294"/>
      <c r="I314" s="294"/>
      <c r="J314" s="294"/>
      <c r="K314" s="294"/>
    </row>
    <row r="315" spans="1:11">
      <c r="A315" s="291"/>
      <c r="B315" s="295"/>
      <c r="C315" s="295"/>
      <c r="D315" s="295"/>
      <c r="E315" s="295"/>
      <c r="F315" s="295" t="s">
        <v>1476</v>
      </c>
      <c r="G315" s="295"/>
      <c r="H315" s="294"/>
      <c r="I315" s="294"/>
      <c r="J315" s="294"/>
      <c r="K315" s="294"/>
    </row>
    <row r="316" spans="1:11">
      <c r="A316" s="291"/>
      <c r="B316" s="295"/>
      <c r="C316" s="295"/>
      <c r="D316" s="295"/>
      <c r="E316" s="295"/>
      <c r="F316" s="295" t="s">
        <v>1477</v>
      </c>
      <c r="G316" s="295"/>
      <c r="H316" s="294"/>
      <c r="I316" s="294"/>
      <c r="J316" s="294"/>
      <c r="K316" s="294"/>
    </row>
    <row r="317" spans="1:11">
      <c r="A317" s="291"/>
      <c r="B317" s="295"/>
      <c r="C317" s="295"/>
      <c r="D317" s="295"/>
      <c r="E317" s="295"/>
      <c r="F317" s="295" t="s">
        <v>1478</v>
      </c>
      <c r="G317" s="295"/>
      <c r="H317" s="294"/>
      <c r="I317" s="294"/>
      <c r="J317" s="294"/>
      <c r="K317" s="294"/>
    </row>
    <row r="318" spans="1:11" ht="27.6">
      <c r="A318" s="291"/>
      <c r="B318" s="295"/>
      <c r="C318" s="295"/>
      <c r="D318" s="295"/>
      <c r="E318" s="295"/>
      <c r="F318" s="295" t="s">
        <v>1479</v>
      </c>
      <c r="G318" s="295"/>
      <c r="H318" s="294"/>
      <c r="I318" s="294"/>
      <c r="J318" s="294"/>
      <c r="K318" s="294"/>
    </row>
    <row r="319" spans="1:11" ht="41.4">
      <c r="A319" s="291"/>
      <c r="B319" s="295"/>
      <c r="C319" s="295"/>
      <c r="D319" s="295"/>
      <c r="E319" s="295"/>
      <c r="F319" s="295" t="s">
        <v>1480</v>
      </c>
      <c r="G319" s="295"/>
      <c r="H319" s="294"/>
      <c r="I319" s="294"/>
      <c r="J319" s="294"/>
      <c r="K319" s="294"/>
    </row>
    <row r="320" spans="1:11">
      <c r="A320" s="291"/>
      <c r="B320" s="295"/>
      <c r="C320" s="295"/>
      <c r="D320" s="295"/>
      <c r="E320" s="295"/>
      <c r="F320" s="295" t="s">
        <v>1481</v>
      </c>
      <c r="G320" s="295"/>
      <c r="H320" s="294"/>
      <c r="I320" s="294"/>
      <c r="J320" s="294"/>
      <c r="K320" s="294"/>
    </row>
    <row r="321" spans="1:11" ht="27.6">
      <c r="A321" s="291"/>
      <c r="B321" s="295"/>
      <c r="C321" s="295"/>
      <c r="D321" s="295"/>
      <c r="E321" s="295"/>
      <c r="F321" s="295" t="s">
        <v>1482</v>
      </c>
      <c r="G321" s="295"/>
      <c r="H321" s="294"/>
      <c r="I321" s="294"/>
      <c r="J321" s="294"/>
      <c r="K321" s="294"/>
    </row>
    <row r="322" spans="1:11" ht="27.6">
      <c r="A322" s="291"/>
      <c r="B322" s="295"/>
      <c r="C322" s="295"/>
      <c r="D322" s="295"/>
      <c r="E322" s="295"/>
      <c r="F322" s="295" t="s">
        <v>1483</v>
      </c>
      <c r="G322" s="295"/>
      <c r="H322" s="294"/>
      <c r="I322" s="294"/>
      <c r="J322" s="294"/>
      <c r="K322" s="294"/>
    </row>
    <row r="323" spans="1:11" ht="27.6">
      <c r="A323" s="291"/>
      <c r="B323" s="295"/>
      <c r="C323" s="295"/>
      <c r="D323" s="295"/>
      <c r="E323" s="295"/>
      <c r="F323" s="295" t="s">
        <v>1484</v>
      </c>
      <c r="G323" s="295"/>
      <c r="H323" s="294"/>
      <c r="I323" s="294"/>
      <c r="J323" s="294"/>
      <c r="K323" s="294"/>
    </row>
  </sheetData>
  <autoFilter ref="A3:K323"/>
  <mergeCells count="1">
    <mergeCell ref="A1:G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8B6F9B1ED540499ED609889CA9F828" ma:contentTypeVersion="0" ma:contentTypeDescription="Create a new document." ma:contentTypeScope="" ma:versionID="67c3d9a83deb33eb2c450da76cb8f68e">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0D2AD-1C78-4347-AE12-92E10EB17BC0}"/>
</file>

<file path=customXml/itemProps2.xml><?xml version="1.0" encoding="utf-8"?>
<ds:datastoreItem xmlns:ds="http://schemas.openxmlformats.org/officeDocument/2006/customXml" ds:itemID="{3AB261CF-42F7-45D4-A738-1FEAD8756FFA}"/>
</file>

<file path=customXml/itemProps3.xml><?xml version="1.0" encoding="utf-8"?>
<ds:datastoreItem xmlns:ds="http://schemas.openxmlformats.org/officeDocument/2006/customXml" ds:itemID="{AF02D1A6-DD27-4737-BBD0-F201121136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Quoc gia</vt:lpstr>
      <vt:lpstr>2.1. CQS Tỉnh</vt:lpstr>
      <vt:lpstr>2.2. KTS Tỉnh</vt:lpstr>
      <vt:lpstr>2.3. XHS Tỉnh</vt:lpstr>
      <vt:lpstr>PL DM du lieu CĐS</vt:lpstr>
      <vt:lpstr>'Quoc gia'!Print_Area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dtthaohien</dc:creator>
  <cp:lastModifiedBy>USER</cp:lastModifiedBy>
  <cp:revision/>
  <cp:lastPrinted>2020-09-03T06:34:07Z</cp:lastPrinted>
  <dcterms:created xsi:type="dcterms:W3CDTF">2020-07-17T08:26:12Z</dcterms:created>
  <dcterms:modified xsi:type="dcterms:W3CDTF">2021-01-13T03:57:27Z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0x010100E08B6F9B1ED540499ED609889CA9F828</vt:lpwstr>
  </property>
</Properties>
</file>